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4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14'!$A$1:$N$74</definedName>
    <definedName name="_xlnm.Print_Area" localSheetId="10">'Pág. 15'!$A$1:$G$39</definedName>
    <definedName name="_xlnm.Print_Area" localSheetId="11">'Pág. 16'!$A$1:$N$73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5'!$A$1:$G$61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5'!$E$49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7" i="11"/>
  <c r="G22" i="11"/>
  <c r="N72" i="10"/>
  <c r="G72" i="10"/>
  <c r="N37" i="10"/>
  <c r="G37" i="10"/>
  <c r="I13" i="10"/>
  <c r="I72" i="10" s="1"/>
  <c r="H13" i="10"/>
  <c r="H72" i="10" s="1"/>
  <c r="J13" i="10" l="1"/>
  <c r="H37" i="10"/>
  <c r="I37" i="10"/>
  <c r="J37" i="10" l="1"/>
  <c r="K13" i="10"/>
  <c r="J72" i="10"/>
  <c r="L13" i="10" l="1"/>
  <c r="K72" i="10"/>
  <c r="K37" i="10"/>
  <c r="M13" i="10" l="1"/>
  <c r="L72" i="10"/>
  <c r="L37" i="10"/>
  <c r="M72" i="10" l="1"/>
  <c r="M37" i="10"/>
  <c r="G36" i="3" l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<sst xmlns="http://schemas.openxmlformats.org/spreadsheetml/2006/main" count="1771" uniqueCount="564">
  <si>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</si>
  <si>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</si>
  <si>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</si>
  <si>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</si>
  <si>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</si>
  <si>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</si>
  <si>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43</t>
  </si>
  <si>
    <t>Semana 44</t>
  </si>
  <si>
    <t xml:space="preserve">semanal </t>
  </si>
  <si>
    <t>21 - 27/10</t>
  </si>
  <si>
    <t>28/10 - 3/11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</si>
  <si>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</si>
  <si>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</si>
  <si>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</si>
  <si>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</si>
  <si>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</si>
  <si>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</si>
  <si>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</si>
  <si>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</si>
  <si>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</si>
  <si>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</si>
  <si>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</si>
  <si>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</si>
  <si>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</si>
  <si>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</si>
  <si>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</si>
  <si>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</si>
  <si>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</si>
  <si>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</si>
  <si>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</si>
  <si>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</si>
  <si>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</si>
  <si>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</si>
  <si>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</si>
  <si>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</si>
  <si>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</si>
  <si>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</si>
  <si>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</si>
  <si>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</si>
  <si>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</si>
  <si>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</si>
  <si>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</si>
  <si>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</si>
  <si>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</si>
  <si>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</si>
  <si>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</si>
  <si>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</si>
  <si>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</si>
  <si>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</si>
  <si>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</si>
  <si>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</si>
  <si>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</si>
  <si>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</si>
  <si>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</si>
  <si>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</si>
  <si>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</si>
  <si>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</si>
  <si>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</si>
  <si>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28/10 - 03/11</t>
  </si>
  <si>
    <t>FRUTAS</t>
  </si>
  <si>
    <t>Clementina  (€/100 kg)</t>
  </si>
  <si>
    <t>Limón  (€/100 kg)</t>
  </si>
  <si>
    <t>Naranja  (€/100 kg)</t>
  </si>
  <si>
    <t>Aguacate (€/100 kg)</t>
  </si>
  <si>
    <t>Ciruela (€/100 kg)</t>
  </si>
  <si>
    <t>Melocotón (€/100 kg)</t>
  </si>
  <si>
    <t>Manzana Golden (€/100 kg)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</si>
  <si>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</si>
  <si>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</si>
  <si>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</si>
  <si>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</si>
  <si>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</si>
  <si>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</si>
  <si>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</si>
  <si>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</si>
  <si>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</si>
  <si>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</si>
  <si>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</si>
  <si>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</si>
  <si>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</si>
  <si>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</si>
  <si>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</si>
  <si>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</si>
  <si>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</si>
  <si>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</si>
  <si>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</si>
  <si>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</si>
  <si>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</si>
  <si>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</si>
  <si>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</si>
  <si>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</si>
  <si>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</si>
  <si>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</si>
  <si>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21-27/10</t>
  </si>
  <si>
    <t>28/10-03/11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</si>
  <si>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</si>
  <si>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</si>
  <si>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</si>
  <si>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</si>
  <si>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</si>
  <si>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</si>
  <si>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</si>
  <si>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</si>
  <si>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</si>
  <si>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</si>
  <si>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</si>
  <si>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</si>
  <si>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</si>
  <si>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</si>
  <si>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</si>
  <si>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</si>
  <si>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</si>
  <si>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</si>
  <si>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</si>
  <si>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</si>
  <si>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</si>
  <si>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</si>
  <si>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</si>
  <si>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</si>
  <si>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</si>
  <si>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</si>
  <si>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</si>
  <si>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</si>
  <si>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</si>
  <si>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</si>
  <si>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</si>
  <si>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</si>
  <si>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</si>
  <si>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</si>
  <si>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</si>
  <si>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septiembre 2019: 32,60 €/100 litros</t>
  </si>
  <si>
    <t>MIEL</t>
  </si>
  <si>
    <t>(11)</t>
  </si>
  <si>
    <t>Miel multifloral a granel (€/100 kg)</t>
  </si>
  <si>
    <t>Precio agosto 2019:  277,71 €/100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</si>
  <si>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</si>
  <si>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</si>
  <si>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</si>
  <si>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</si>
  <si>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</si>
  <si>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</si>
  <si>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</si>
  <si>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</si>
  <si>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</si>
  <si>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</si>
  <si>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43
21 - 27/10
2019</t>
  </si>
  <si>
    <t>Semana 44
28/10 - 3/11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</si>
  <si>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</si>
  <si>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</si>
  <si>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</si>
  <si>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</si>
  <si>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</si>
  <si>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</si>
  <si>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</si>
  <si>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</si>
  <si>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</si>
  <si>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</si>
  <si>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</si>
  <si>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</si>
  <si>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</si>
  <si>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</si>
  <si>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</si>
  <si>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</si>
  <si>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</si>
  <si>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</si>
  <si>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</si>
  <si>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</si>
  <si>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</si>
  <si>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</si>
  <si>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</si>
  <si>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</si>
  <si>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</si>
  <si>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</si>
  <si>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</si>
  <si>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</si>
  <si>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</si>
  <si>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</si>
  <si>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</si>
  <si>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</si>
  <si>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</si>
  <si>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</si>
  <si>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</si>
  <si>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</si>
  <si>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</si>
  <si>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</si>
  <si>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</si>
  <si>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</si>
  <si>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</si>
  <si>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</si>
  <si>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</si>
  <si>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</si>
  <si>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</si>
  <si>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</si>
  <si>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</si>
  <si>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</si>
  <si>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</si>
  <si>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</si>
  <si>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</si>
  <si>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</si>
  <si>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</si>
  <si>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</si>
  <si>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</si>
  <si>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</si>
  <si>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</si>
  <si>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</si>
  <si>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</si>
  <si>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</si>
  <si>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</si>
  <si>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</si>
  <si>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</si>
  <si>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</si>
  <si>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</si>
  <si>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</si>
  <si>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</si>
  <si>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</si>
  <si>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</si>
  <si>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</si>
  <si>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</si>
  <si>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</si>
  <si>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</si>
  <si>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</si>
  <si>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</si>
  <si>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</si>
  <si>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</si>
  <si>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</si>
  <si>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</si>
  <si>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Agosto</t>
  </si>
  <si>
    <t>Septiembre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</si>
  <si>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</si>
  <si>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</si>
  <si>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</si>
  <si>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</si>
  <si>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</si>
  <si>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</si>
  <si>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</si>
  <si>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</si>
  <si>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</si>
  <si>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</si>
  <si>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</si>
  <si>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</si>
  <si>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</si>
  <si>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</si>
  <si>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</si>
  <si>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</si>
  <si>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</si>
  <si>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</si>
  <si>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</si>
  <si>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</si>
  <si>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</si>
  <si>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</si>
  <si>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</si>
  <si>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</si>
  <si>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</si>
  <si>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</si>
  <si>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</si>
  <si>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</si>
  <si>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</si>
  <si>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</si>
  <si>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</si>
  <si>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</si>
  <si>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</si>
  <si>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</si>
  <si>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</si>
  <si>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</si>
  <si>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</si>
  <si>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</si>
  <si>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</si>
  <si>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</si>
  <si>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</si>
  <si>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</si>
  <si>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</si>
  <si>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</si>
  <si>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</si>
  <si>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</si>
  <si>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</si>
  <si>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1X-3</t>
  </si>
  <si>
    <t>Clemenpons</t>
  </si>
  <si>
    <t>Clemenules</t>
  </si>
  <si>
    <t>Loretina</t>
  </si>
  <si>
    <t>Marisol</t>
  </si>
  <si>
    <t>Oronules</t>
  </si>
  <si>
    <t>LIMÓN</t>
  </si>
  <si>
    <t>Alicante</t>
  </si>
  <si>
    <t>Fino</t>
  </si>
  <si>
    <t>3/4</t>
  </si>
  <si>
    <t>NARANJA</t>
  </si>
  <si>
    <t>Navelina</t>
  </si>
  <si>
    <t>3-6</t>
  </si>
  <si>
    <t>SATSUMA</t>
  </si>
  <si>
    <t>Clausellina/Okitsu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</si>
  <si>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</si>
  <si>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</si>
  <si>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</si>
  <si>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</si>
  <si>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</si>
  <si>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</si>
  <si>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</si>
  <si>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</si>
  <si>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</si>
  <si>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</si>
  <si>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</si>
  <si>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</si>
  <si>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</si>
  <si>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</si>
  <si>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</si>
  <si>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</si>
  <si>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</si>
  <si>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</si>
  <si>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</si>
  <si>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</si>
  <si>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</si>
  <si>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</si>
  <si>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</si>
  <si>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</si>
  <si>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</si>
  <si>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</si>
  <si>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</si>
  <si>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Packhams Triumph</t>
  </si>
  <si>
    <t>Williams</t>
  </si>
  <si>
    <t>65-75+</t>
  </si>
  <si>
    <t>UVA DE MESA</t>
  </si>
  <si>
    <t>Apirenas Nuevas variedades (rojas)</t>
  </si>
  <si>
    <t>-</t>
  </si>
  <si>
    <t>Autumn Royal</t>
  </si>
  <si>
    <t>Red Globe</t>
  </si>
  <si>
    <t>FRUTAS DE HUESO</t>
  </si>
  <si>
    <t>AGUACATE</t>
  </si>
  <si>
    <t>Hass</t>
  </si>
  <si>
    <t>MELOCOTÓN</t>
  </si>
  <si>
    <t>Pulpa amarilla</t>
  </si>
  <si>
    <t>A/B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</si>
  <si>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</si>
  <si>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</si>
  <si>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</si>
  <si>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</si>
  <si>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44 - 2019: 28/10 - 3/11</t>
  </si>
  <si>
    <t>ESPAÑA</t>
  </si>
  <si>
    <t>Todas las variedades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</si>
  <si>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</si>
  <si>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</si>
  <si>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</si>
  <si>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</si>
  <si>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</si>
  <si>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</si>
  <si>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</si>
  <si>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</si>
  <si>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</si>
  <si>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</si>
  <si>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</si>
  <si>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</si>
  <si>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</si>
  <si>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</si>
  <si>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</si>
  <si>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</si>
  <si>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</si>
  <si>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</si>
  <si>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</si>
  <si>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</si>
  <si>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</si>
  <si>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</si>
  <si>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</si>
  <si>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</si>
  <si>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</si>
  <si>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</si>
  <si>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</si>
  <si>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</si>
  <si>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</si>
  <si>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</si>
  <si>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</si>
  <si>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</si>
  <si>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</si>
  <si>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</si>
  <si>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</si>
  <si>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</si>
  <si>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</si>
  <si>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</si>
  <si>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</si>
  <si>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</si>
  <si>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</si>
  <si>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</si>
  <si>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</si>
  <si>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</si>
  <si>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</si>
  <si>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</si>
  <si>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</si>
  <si>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</si>
  <si>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</si>
  <si>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</si>
  <si>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</si>
  <si>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</si>
  <si>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</si>
  <si>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</si>
  <si>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</si>
  <si>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</si>
  <si>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</si>
  <si>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</si>
  <si>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</si>
  <si>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</si>
  <si>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</si>
  <si>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</si>
  <si>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</si>
  <si>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</si>
  <si>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</si>
  <si>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</si>
  <si>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</si>
  <si>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</si>
  <si>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</si>
  <si>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</si>
  <si>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</si>
  <si>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</si>
  <si>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</si>
  <si>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</si>
  <si>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</si>
  <si>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</si>
  <si>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</si>
  <si>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</si>
  <si>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</si>
  <si>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</si>
  <si>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43
21-27/10
2019</t>
  </si>
  <si>
    <t>Semana 44
28/10-03/11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</si>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</sst>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12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58" xfId="2" applyNumberFormat="1" applyFont="1" applyFill="1" applyBorder="1" applyAlignment="1" applyProtection="1">
      <alignment horizontal="left" vertical="top" wrapText="1"/>
    </xf>
    <xf numFmtId="0" fontId="25" fillId="4" borderId="59" xfId="2" applyNumberFormat="1" applyFont="1" applyFill="1" applyBorder="1" applyAlignment="1" applyProtection="1">
      <alignment horizontal="left" vertical="top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0" fontId="27" fillId="4" borderId="58" xfId="2" applyNumberFormat="1" applyFont="1" applyFill="1" applyBorder="1" applyAlignment="1" applyProtection="1">
      <alignment horizontal="left" vertical="top" wrapText="1"/>
      <protection locked="0"/>
    </xf>
    <xf numFmtId="0" fontId="27" fillId="4" borderId="60" xfId="2" applyNumberFormat="1" applyFont="1" applyFill="1" applyBorder="1" applyAlignment="1" applyProtection="1">
      <alignment horizontal="left" vertical="top" wrapText="1"/>
      <protection locked="0"/>
    </xf>
    <xf numFmtId="0" fontId="25" fillId="4" borderId="61" xfId="2" applyNumberFormat="1" applyFont="1" applyFill="1" applyBorder="1" applyAlignment="1" applyProtection="1">
      <alignment horizontal="left" vertical="top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8" fillId="4" borderId="41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3" xfId="3" applyFont="1" applyFill="1" applyBorder="1"/>
    <xf numFmtId="2" fontId="28" fillId="4" borderId="64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8" fillId="4" borderId="32" xfId="3" applyNumberFormat="1" applyFont="1" applyFill="1" applyBorder="1" applyAlignment="1" applyProtection="1">
      <alignment horizontal="center"/>
      <protection locked="0"/>
    </xf>
    <xf numFmtId="2" fontId="21" fillId="4" borderId="65" xfId="3" applyNumberFormat="1" applyFont="1" applyFill="1" applyBorder="1" applyAlignment="1">
      <alignment horizontal="center"/>
    </xf>
    <xf numFmtId="2" fontId="28" fillId="4" borderId="63" xfId="3" applyNumberFormat="1" applyFont="1" applyFill="1" applyBorder="1" applyAlignment="1" applyProtection="1">
      <alignment horizontal="center"/>
      <protection locked="0"/>
    </xf>
    <xf numFmtId="0" fontId="21" fillId="4" borderId="66" xfId="3" applyFont="1" applyFill="1" applyBorder="1"/>
    <xf numFmtId="0" fontId="20" fillId="4" borderId="30" xfId="3" applyFont="1" applyFill="1" applyBorder="1"/>
    <xf numFmtId="2" fontId="28" fillId="4" borderId="30" xfId="3" applyNumberFormat="1" applyFont="1" applyFill="1" applyBorder="1" applyAlignment="1" applyProtection="1">
      <alignment horizontal="center"/>
      <protection locked="0"/>
    </xf>
    <xf numFmtId="2" fontId="21" fillId="4" borderId="67" xfId="3" applyNumberFormat="1" applyFont="1" applyFill="1" applyBorder="1" applyAlignment="1">
      <alignment horizontal="center"/>
    </xf>
    <xf numFmtId="2" fontId="21" fillId="4" borderId="68" xfId="3" applyNumberFormat="1" applyFont="1" applyFill="1" applyBorder="1" applyAlignment="1">
      <alignment horizontal="center"/>
    </xf>
    <xf numFmtId="2" fontId="28" fillId="4" borderId="69" xfId="3" applyNumberFormat="1" applyFont="1" applyFill="1" applyBorder="1" applyAlignment="1" applyProtection="1">
      <alignment horizontal="center"/>
      <protection locked="0"/>
    </xf>
    <xf numFmtId="2" fontId="28" fillId="4" borderId="70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8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30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1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1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2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Protection="1"/>
    <xf numFmtId="166" fontId="18" fillId="8" borderId="74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5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6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1" fillId="4" borderId="78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8" fillId="4" borderId="79" xfId="5" applyNumberFormat="1" applyFont="1" applyFill="1" applyBorder="1" applyAlignment="1" applyProtection="1">
      <alignment horizontal="center" vertical="center"/>
    </xf>
    <xf numFmtId="2" fontId="28" fillId="4" borderId="80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8" fillId="4" borderId="0" xfId="5" applyFont="1" applyFill="1" applyBorder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 applyAlignment="1"/>
    <xf numFmtId="166" fontId="18" fillId="8" borderId="62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7" xfId="5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82" xfId="5" applyNumberFormat="1" applyFont="1" applyFill="1" applyBorder="1" applyAlignment="1" applyProtection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166" fontId="21" fillId="9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2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5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166" fontId="18" fillId="4" borderId="83" xfId="5" quotePrefix="1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37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0" fontId="40" fillId="4" borderId="0" xfId="5" applyFont="1" applyFill="1" applyBorder="1"/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7" fontId="18" fillId="7" borderId="93" xfId="5" applyNumberFormat="1" applyFont="1" applyFill="1" applyBorder="1" applyAlignment="1" applyProtection="1">
      <alignment horizontal="center"/>
    </xf>
    <xf numFmtId="167" fontId="18" fillId="7" borderId="94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95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5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93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0" fillId="0" borderId="93" xfId="5" applyNumberFormat="1" applyFont="1" applyFill="1" applyBorder="1" applyAlignment="1" applyProtection="1">
      <alignment horizontal="center" vertical="center"/>
    </xf>
    <xf numFmtId="2" fontId="21" fillId="0" borderId="94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96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82" xfId="5" applyNumberFormat="1" applyFont="1" applyFill="1" applyBorder="1" applyAlignment="1" applyProtection="1">
      <alignment horizontal="center" vertical="center" wrapText="1"/>
    </xf>
    <xf numFmtId="2" fontId="18" fillId="0" borderId="77" xfId="5" applyNumberFormat="1" applyFont="1" applyFill="1" applyBorder="1" applyAlignment="1" applyProtection="1">
      <alignment horizontal="center" vertical="center"/>
    </xf>
    <xf numFmtId="166" fontId="18" fillId="4" borderId="97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71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63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4" borderId="98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9" xfId="2" applyNumberFormat="1" applyFont="1" applyFill="1" applyBorder="1" applyAlignment="1"/>
    <xf numFmtId="0" fontId="20" fillId="0" borderId="99" xfId="2" applyNumberFormat="1" applyFont="1" applyFill="1" applyBorder="1" applyAlignment="1"/>
    <xf numFmtId="0" fontId="20" fillId="0" borderId="100" xfId="2" applyNumberFormat="1" applyFont="1" applyFill="1" applyBorder="1" applyAlignment="1"/>
    <xf numFmtId="0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101" xfId="2" applyNumberFormat="1" applyFont="1" applyFill="1" applyBorder="1" applyAlignment="1">
      <alignment horizontal="center"/>
    </xf>
    <xf numFmtId="0" fontId="21" fillId="0" borderId="69" xfId="2" applyNumberFormat="1" applyFont="1" applyFill="1" applyBorder="1" applyAlignment="1"/>
    <xf numFmtId="0" fontId="21" fillId="4" borderId="102" xfId="2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21" fillId="4" borderId="103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Font="1" applyFill="1" applyBorder="1" applyAlignment="1">
      <alignment horizontal="center" vertical="center" wrapText="1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8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9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0" xfId="2" applyFont="1" applyFill="1" applyBorder="1" applyAlignment="1">
      <alignment vertical="center"/>
    </xf>
    <xf numFmtId="0" fontId="21" fillId="7" borderId="74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3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3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11" xfId="2" applyFont="1" applyFill="1" applyBorder="1" applyAlignment="1">
      <alignment vertical="top"/>
    </xf>
    <xf numFmtId="2" fontId="38" fillId="4" borderId="76" xfId="2" applyNumberFormat="1" applyFont="1" applyFill="1" applyBorder="1" applyAlignment="1">
      <alignment horizontal="center" vertical="center"/>
    </xf>
    <xf numFmtId="2" fontId="38" fillId="4" borderId="78" xfId="2" applyNumberFormat="1" applyFont="1" applyFill="1" applyBorder="1" applyAlignment="1" applyProtection="1">
      <alignment horizontal="center" vertical="center"/>
    </xf>
    <xf numFmtId="2" fontId="20" fillId="4" borderId="63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12" xfId="2" applyFont="1" applyFill="1" applyBorder="1" applyAlignment="1">
      <alignment vertical="top"/>
    </xf>
    <xf numFmtId="2" fontId="38" fillId="4" borderId="79" xfId="2" applyNumberFormat="1" applyFont="1" applyFill="1" applyBorder="1" applyAlignment="1">
      <alignment horizontal="center" vertical="center"/>
    </xf>
    <xf numFmtId="2" fontId="38" fillId="4" borderId="81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14" fillId="4" borderId="113" xfId="2" applyNumberFormat="1" applyFont="1" applyFill="1" applyBorder="1" applyAlignment="1" applyProtection="1">
      <alignment horizontal="center" vertical="center"/>
    </xf>
    <xf numFmtId="0" fontId="21" fillId="7" borderId="114" xfId="2" applyFont="1" applyFill="1" applyBorder="1" applyAlignment="1">
      <alignment vertical="center"/>
    </xf>
    <xf numFmtId="0" fontId="21" fillId="7" borderId="115" xfId="2" applyFont="1" applyFill="1" applyBorder="1" applyAlignment="1">
      <alignment horizontal="center" vertical="center"/>
    </xf>
    <xf numFmtId="0" fontId="20" fillId="4" borderId="116" xfId="2" applyFont="1" applyFill="1" applyBorder="1" applyAlignment="1">
      <alignment vertical="top"/>
    </xf>
    <xf numFmtId="2" fontId="20" fillId="4" borderId="108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7" xfId="2" applyFont="1" applyFill="1" applyBorder="1" applyAlignment="1">
      <alignment vertical="top"/>
    </xf>
    <xf numFmtId="2" fontId="38" fillId="4" borderId="103" xfId="2" applyNumberFormat="1" applyFont="1" applyFill="1" applyBorder="1" applyAlignment="1">
      <alignment horizontal="center" vertical="center"/>
    </xf>
    <xf numFmtId="2" fontId="38" fillId="4" borderId="118" xfId="2" applyNumberFormat="1" applyFont="1" applyFill="1" applyBorder="1" applyAlignment="1" applyProtection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9" xfId="2" applyFont="1" applyFill="1" applyBorder="1" applyAlignment="1">
      <alignment horizontal="center" vertical="center" wrapText="1"/>
    </xf>
    <xf numFmtId="0" fontId="20" fillId="4" borderId="116" xfId="2" applyFont="1" applyFill="1" applyBorder="1" applyAlignment="1">
      <alignment horizontal="left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121" xfId="2" applyFont="1" applyFill="1" applyBorder="1" applyAlignment="1">
      <alignment horizontal="left" vertical="center"/>
    </xf>
    <xf numFmtId="2" fontId="20" fillId="4" borderId="122" xfId="2" applyNumberFormat="1" applyFont="1" applyFill="1" applyBorder="1" applyAlignment="1">
      <alignment horizontal="center" vertical="center"/>
    </xf>
    <xf numFmtId="2" fontId="21" fillId="4" borderId="123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29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102" xfId="2" applyFont="1" applyFill="1" applyBorder="1" applyAlignment="1">
      <alignment horizontal="center" vertical="center"/>
    </xf>
    <xf numFmtId="0" fontId="21" fillId="7" borderId="102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30" xfId="2" applyFont="1" applyFill="1" applyBorder="1" applyAlignment="1">
      <alignment horizontal="center" vertical="center" wrapText="1"/>
    </xf>
    <xf numFmtId="2" fontId="20" fillId="4" borderId="131" xfId="2" applyNumberFormat="1" applyFont="1" applyFill="1" applyBorder="1" applyAlignment="1">
      <alignment horizontal="center" vertical="center" wrapText="1"/>
    </xf>
    <xf numFmtId="2" fontId="21" fillId="4" borderId="131" xfId="2" applyNumberFormat="1" applyFont="1" applyFill="1" applyBorder="1" applyAlignment="1">
      <alignment horizontal="center" vertical="center" wrapText="1"/>
    </xf>
    <xf numFmtId="2" fontId="21" fillId="4" borderId="88" xfId="2" applyNumberFormat="1" applyFont="1" applyFill="1" applyBorder="1" applyAlignment="1" applyProtection="1">
      <alignment horizontal="center" vertical="center" wrapText="1"/>
    </xf>
    <xf numFmtId="0" fontId="20" fillId="0" borderId="128" xfId="2" applyNumberFormat="1" applyFont="1" applyFill="1" applyBorder="1" applyAlignment="1">
      <alignment vertical="center"/>
    </xf>
    <xf numFmtId="2" fontId="20" fillId="0" borderId="102" xfId="2" applyNumberFormat="1" applyFont="1" applyFill="1" applyBorder="1" applyAlignment="1">
      <alignment horizontal="center" vertical="center"/>
    </xf>
    <xf numFmtId="2" fontId="21" fillId="0" borderId="102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30" xfId="2" applyNumberFormat="1" applyFont="1" applyFill="1" applyBorder="1" applyAlignment="1">
      <alignment vertical="center"/>
    </xf>
    <xf numFmtId="2" fontId="20" fillId="0" borderId="131" xfId="2" applyNumberFormat="1" applyFont="1" applyFill="1" applyBorder="1" applyAlignment="1">
      <alignment horizontal="center" vertical="center"/>
    </xf>
    <xf numFmtId="2" fontId="21" fillId="0" borderId="131" xfId="2" applyNumberFormat="1" applyFont="1" applyFill="1" applyBorder="1" applyAlignment="1">
      <alignment horizontal="center" vertical="center"/>
    </xf>
    <xf numFmtId="2" fontId="21" fillId="0" borderId="88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0" fontId="21" fillId="7" borderId="119" xfId="2" applyNumberFormat="1" applyFont="1" applyFill="1" applyBorder="1" applyAlignment="1" applyProtection="1">
      <alignment horizontal="center" vertical="center" wrapText="1"/>
    </xf>
    <xf numFmtId="0" fontId="21" fillId="7" borderId="115" xfId="2" applyFont="1" applyFill="1" applyBorder="1" applyAlignment="1">
      <alignment horizontal="center" vertical="center" wrapText="1"/>
    </xf>
    <xf numFmtId="0" fontId="20" fillId="0" borderId="133" xfId="2" applyFont="1" applyFill="1" applyBorder="1" applyAlignment="1">
      <alignment horizontal="left" vertical="top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left" vertical="center" wrapText="1"/>
    </xf>
    <xf numFmtId="2" fontId="20" fillId="7" borderId="102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4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8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2" applyFont="1" applyFill="1" applyBorder="1" applyAlignment="1">
      <alignment horizontal="left" vertical="top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3" xfId="2" applyNumberFormat="1" applyFont="1" applyFill="1" applyBorder="1" applyAlignment="1">
      <alignment horizontal="center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0" fontId="20" fillId="7" borderId="139" xfId="2" applyNumberFormat="1" applyFont="1" applyFill="1" applyBorder="1" applyAlignment="1" applyProtection="1">
      <alignment horizontal="center" vertical="center" wrapText="1"/>
    </xf>
    <xf numFmtId="0" fontId="21" fillId="7" borderId="140" xfId="2" applyFont="1" applyFill="1" applyBorder="1" applyAlignment="1">
      <alignment horizontal="center" vertical="center" wrapText="1"/>
    </xf>
    <xf numFmtId="0" fontId="20" fillId="7" borderId="140" xfId="2" applyFont="1" applyFill="1" applyBorder="1" applyAlignment="1">
      <alignment horizontal="center" vertical="center" wrapText="1"/>
    </xf>
    <xf numFmtId="0" fontId="21" fillId="7" borderId="139" xfId="2" applyNumberFormat="1" applyFont="1" applyFill="1" applyBorder="1" applyAlignment="1" applyProtection="1">
      <alignment horizontal="center" vertical="center" wrapText="1"/>
    </xf>
    <xf numFmtId="2" fontId="20" fillId="0" borderId="108" xfId="2" applyNumberFormat="1" applyFont="1" applyFill="1" applyBorder="1" applyAlignment="1">
      <alignment horizontal="center" vertical="center" wrapText="1"/>
    </xf>
    <xf numFmtId="2" fontId="21" fillId="0" borderId="141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247650</xdr:rowOff>
        </xdr:from>
        <xdr:to>
          <xdr:col>6</xdr:col>
          <xdr:colOff>876300</xdr:colOff>
          <xdr:row>63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95250</xdr:rowOff>
        </xdr:from>
        <xdr:to>
          <xdr:col>6</xdr:col>
          <xdr:colOff>1190625</xdr:colOff>
          <xdr:row>60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57150</xdr:rowOff>
        </xdr:from>
        <xdr:to>
          <xdr:col>6</xdr:col>
          <xdr:colOff>1171575</xdr:colOff>
          <xdr:row>67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4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4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43766</v>
          </cell>
          <cell r="H13">
            <v>43767</v>
          </cell>
          <cell r="I13">
            <v>43768</v>
          </cell>
          <cell r="J13">
            <v>43769</v>
          </cell>
          <cell r="K13">
            <v>43770</v>
          </cell>
          <cell r="L13">
            <v>43771</v>
          </cell>
          <cell r="M13">
            <v>43772</v>
          </cell>
        </row>
      </sheetData>
      <sheetData sheetId="1">
        <row r="13">
          <cell r="G13" t="str">
            <v>Semana 44 - 2019: 28/10 - 3/11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0"/>
  </cols>
  <sheetData>
    <row r="1" spans="1:5">
      <c r="A1" s="710" t="s">
        <v>531</v>
      </c>
    </row>
    <row r="2" spans="1:5">
      <c r="A2" s="710" t="s">
        <v>532</v>
      </c>
    </row>
    <row r="3" spans="1:5">
      <c r="A3" s="710" t="s">
        <v>533</v>
      </c>
    </row>
    <row r="4" spans="1:5">
      <c r="A4" s="711" t="s">
        <v>534</v>
      </c>
      <c r="B4" s="711"/>
      <c r="C4" s="711"/>
      <c r="D4" s="711"/>
      <c r="E4" s="711"/>
    </row>
    <row r="5" spans="1:5">
      <c r="A5" s="711" t="s">
        <v>554</v>
      </c>
      <c r="B5" s="711"/>
      <c r="C5" s="711"/>
      <c r="D5" s="711"/>
      <c r="E5" s="711"/>
    </row>
    <row r="7" spans="1:5">
      <c r="A7" s="710" t="s">
        <v>535</v>
      </c>
    </row>
    <row r="8" spans="1:5">
      <c r="A8" s="711" t="s">
        <v>536</v>
      </c>
      <c r="B8" s="711"/>
      <c r="C8" s="711"/>
      <c r="D8" s="711"/>
      <c r="E8" s="711"/>
    </row>
    <row r="10" spans="1:5">
      <c r="A10" s="710" t="s">
        <v>537</v>
      </c>
    </row>
    <row r="11" spans="1:5">
      <c r="A11" s="710" t="s">
        <v>538</v>
      </c>
    </row>
    <row r="12" spans="1:5">
      <c r="A12" s="711" t="s">
        <v>555</v>
      </c>
      <c r="B12" s="711"/>
      <c r="C12" s="711"/>
      <c r="D12" s="711"/>
      <c r="E12" s="711"/>
    </row>
    <row r="13" spans="1:5">
      <c r="A13" s="711" t="s">
        <v>556</v>
      </c>
      <c r="B13" s="711"/>
      <c r="C13" s="711"/>
      <c r="D13" s="711"/>
      <c r="E13" s="711"/>
    </row>
    <row r="14" spans="1:5">
      <c r="A14" s="711" t="s">
        <v>557</v>
      </c>
      <c r="B14" s="711"/>
      <c r="C14" s="711"/>
      <c r="D14" s="711"/>
      <c r="E14" s="711"/>
    </row>
    <row r="15" spans="1:5">
      <c r="A15" s="711" t="s">
        <v>558</v>
      </c>
      <c r="B15" s="711"/>
      <c r="C15" s="711"/>
      <c r="D15" s="711"/>
      <c r="E15" s="711"/>
    </row>
    <row r="16" spans="1:5">
      <c r="A16" s="711" t="s">
        <v>559</v>
      </c>
      <c r="B16" s="711"/>
      <c r="C16" s="711"/>
      <c r="D16" s="711"/>
      <c r="E16" s="711"/>
    </row>
    <row r="17" spans="1:5">
      <c r="A17" s="710" t="s">
        <v>539</v>
      </c>
    </row>
    <row r="18" spans="1:5">
      <c r="A18" s="710" t="s">
        <v>540</v>
      </c>
    </row>
    <row r="19" spans="1:5">
      <c r="A19" s="711" t="s">
        <v>541</v>
      </c>
      <c r="B19" s="711"/>
      <c r="C19" s="711"/>
      <c r="D19" s="711"/>
      <c r="E19" s="711"/>
    </row>
    <row r="20" spans="1:5">
      <c r="A20" s="711" t="s">
        <v>560</v>
      </c>
      <c r="B20" s="711"/>
      <c r="C20" s="711"/>
      <c r="D20" s="711"/>
      <c r="E20" s="711"/>
    </row>
    <row r="21" spans="1:5">
      <c r="A21" s="710" t="s">
        <v>542</v>
      </c>
    </row>
    <row r="22" spans="1:5">
      <c r="A22" s="711" t="s">
        <v>543</v>
      </c>
      <c r="B22" s="711"/>
      <c r="C22" s="711"/>
      <c r="D22" s="711"/>
      <c r="E22" s="711"/>
    </row>
    <row r="23" spans="1:5">
      <c r="A23" s="711" t="s">
        <v>544</v>
      </c>
      <c r="B23" s="711"/>
      <c r="C23" s="711"/>
      <c r="D23" s="711"/>
      <c r="E23" s="711"/>
    </row>
    <row r="24" spans="1:5">
      <c r="A24" s="710" t="s">
        <v>545</v>
      </c>
    </row>
    <row r="25" spans="1:5">
      <c r="A25" s="710" t="s">
        <v>546</v>
      </c>
    </row>
    <row r="26" spans="1:5">
      <c r="A26" s="711" t="s">
        <v>561</v>
      </c>
      <c r="B26" s="711"/>
      <c r="C26" s="711"/>
      <c r="D26" s="711"/>
      <c r="E26" s="711"/>
    </row>
    <row r="27" spans="1:5">
      <c r="A27" s="711" t="s">
        <v>562</v>
      </c>
      <c r="B27" s="711"/>
      <c r="C27" s="711"/>
      <c r="D27" s="711"/>
      <c r="E27" s="711"/>
    </row>
    <row r="28" spans="1:5">
      <c r="A28" s="711" t="s">
        <v>563</v>
      </c>
      <c r="B28" s="711"/>
      <c r="C28" s="711"/>
      <c r="D28" s="711"/>
      <c r="E28" s="711"/>
    </row>
    <row r="29" spans="1:5">
      <c r="A29" s="710" t="s">
        <v>547</v>
      </c>
    </row>
    <row r="30" spans="1:5">
      <c r="A30" s="711" t="s">
        <v>548</v>
      </c>
      <c r="B30" s="711"/>
      <c r="C30" s="711"/>
      <c r="D30" s="711"/>
      <c r="E30" s="711"/>
    </row>
    <row r="31" spans="1:5">
      <c r="A31" s="710" t="s">
        <v>549</v>
      </c>
    </row>
    <row r="32" spans="1:5">
      <c r="A32" s="711" t="s">
        <v>550</v>
      </c>
      <c r="B32" s="711"/>
      <c r="C32" s="711"/>
      <c r="D32" s="711"/>
      <c r="E32" s="711"/>
    </row>
    <row r="33" spans="1:5">
      <c r="A33" s="711" t="s">
        <v>551</v>
      </c>
      <c r="B33" s="711"/>
      <c r="C33" s="711"/>
      <c r="D33" s="711"/>
      <c r="E33" s="711"/>
    </row>
    <row r="34" spans="1:5">
      <c r="A34" s="711" t="s">
        <v>552</v>
      </c>
      <c r="B34" s="711"/>
      <c r="C34" s="711"/>
      <c r="D34" s="711"/>
      <c r="E34" s="711"/>
    </row>
    <row r="35" spans="1:5">
      <c r="A35" s="711" t="s">
        <v>553</v>
      </c>
      <c r="B35" s="711"/>
      <c r="C35" s="711"/>
      <c r="D35" s="711"/>
      <c r="E35" s="711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zoomScale="70" zoomScaleNormal="70" zoomScaleSheetLayoutView="100" workbookViewId="0">
      <selection activeCell="B1" sqref="B1"/>
    </sheetView>
  </sheetViews>
  <sheetFormatPr baseColWidth="10" defaultColWidth="12.5703125" defaultRowHeight="15"/>
  <cols>
    <col min="1" max="1" width="2.7109375" style="341" customWidth="1"/>
    <col min="2" max="2" width="20.7109375" style="342" customWidth="1"/>
    <col min="3" max="3" width="16.140625" style="342" customWidth="1"/>
    <col min="4" max="4" width="36.28515625" style="342" customWidth="1"/>
    <col min="5" max="5" width="8.140625" style="342" customWidth="1"/>
    <col min="6" max="6" width="19.42578125" style="342" bestFit="1" customWidth="1"/>
    <col min="7" max="13" width="10.7109375" style="342" customWidth="1"/>
    <col min="14" max="14" width="14.7109375" style="342" customWidth="1"/>
    <col min="15" max="15" width="3.7109375" style="343" customWidth="1"/>
    <col min="16" max="16" width="10.85546875" style="343" customWidth="1"/>
    <col min="17" max="17" width="12.5703125" style="343"/>
    <col min="18" max="19" width="14.7109375" style="343" bestFit="1" customWidth="1"/>
    <col min="20" max="20" width="12.85546875" style="343" bestFit="1" customWidth="1"/>
    <col min="21" max="16384" width="12.5703125" style="343"/>
  </cols>
  <sheetData>
    <row r="1" spans="1:21" ht="11.25" customHeight="1"/>
    <row r="2" spans="1:21">
      <c r="J2" s="344"/>
      <c r="K2" s="344"/>
      <c r="L2" s="345"/>
      <c r="M2" s="345"/>
      <c r="N2" s="346"/>
      <c r="O2" s="347"/>
    </row>
    <row r="3" spans="1:21" ht="0.75" customHeight="1">
      <c r="J3" s="344"/>
      <c r="K3" s="344"/>
      <c r="L3" s="345"/>
      <c r="M3" s="345"/>
      <c r="N3" s="345"/>
      <c r="O3" s="347"/>
    </row>
    <row r="4" spans="1:21" ht="27" customHeight="1">
      <c r="B4" s="348" t="s">
        <v>255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</row>
    <row r="5" spans="1:21" ht="26.25" customHeight="1" thickBot="1">
      <c r="B5" s="350" t="s">
        <v>256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1" ht="24.75" customHeight="1">
      <c r="B6" s="352" t="s">
        <v>257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  <c r="O6" s="351"/>
    </row>
    <row r="7" spans="1:21" ht="19.5" customHeight="1" thickBot="1">
      <c r="B7" s="355" t="s">
        <v>258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7"/>
      <c r="O7" s="351"/>
      <c r="Q7" s="342"/>
    </row>
    <row r="8" spans="1:21" ht="16.5" customHeight="1">
      <c r="B8" s="358" t="s">
        <v>259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1"/>
    </row>
    <row r="9" spans="1:21" s="361" customFormat="1" ht="12" customHeight="1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1"/>
    </row>
    <row r="10" spans="1:21" s="361" customFormat="1" ht="24.75" customHeight="1">
      <c r="A10" s="359"/>
      <c r="B10" s="362" t="s">
        <v>260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51"/>
    </row>
    <row r="11" spans="1:21" ht="6" customHeight="1" thickBot="1"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4"/>
    </row>
    <row r="12" spans="1:21" ht="25.9" customHeight="1">
      <c r="B12" s="365" t="s">
        <v>143</v>
      </c>
      <c r="C12" s="366" t="s">
        <v>261</v>
      </c>
      <c r="D12" s="367" t="s">
        <v>262</v>
      </c>
      <c r="E12" s="366" t="s">
        <v>263</v>
      </c>
      <c r="F12" s="367" t="s">
        <v>264</v>
      </c>
      <c r="G12" s="368" t="s">
        <v>265</v>
      </c>
      <c r="H12" s="369"/>
      <c r="I12" s="370"/>
      <c r="J12" s="369" t="s">
        <v>266</v>
      </c>
      <c r="K12" s="369"/>
      <c r="L12" s="371"/>
      <c r="M12" s="371"/>
      <c r="N12" s="372"/>
      <c r="O12" s="373"/>
      <c r="U12" s="342"/>
    </row>
    <row r="13" spans="1:21" ht="19.7" customHeight="1">
      <c r="B13" s="374"/>
      <c r="C13" s="375"/>
      <c r="D13" s="376" t="s">
        <v>267</v>
      </c>
      <c r="E13" s="375"/>
      <c r="F13" s="376"/>
      <c r="G13" s="377">
        <v>43766</v>
      </c>
      <c r="H13" s="377">
        <f>G13+1</f>
        <v>43767</v>
      </c>
      <c r="I13" s="377">
        <f t="shared" ref="I13:M13" si="0">H13+1</f>
        <v>43768</v>
      </c>
      <c r="J13" s="377">
        <f t="shared" si="0"/>
        <v>43769</v>
      </c>
      <c r="K13" s="377">
        <f t="shared" si="0"/>
        <v>43770</v>
      </c>
      <c r="L13" s="377">
        <f t="shared" si="0"/>
        <v>43771</v>
      </c>
      <c r="M13" s="378">
        <f t="shared" si="0"/>
        <v>43772</v>
      </c>
      <c r="N13" s="379" t="s">
        <v>268</v>
      </c>
      <c r="O13" s="380"/>
    </row>
    <row r="14" spans="1:21" s="390" customFormat="1" ht="20.100000000000001" customHeight="1">
      <c r="A14" s="341"/>
      <c r="B14" s="381" t="s">
        <v>269</v>
      </c>
      <c r="C14" s="382" t="s">
        <v>270</v>
      </c>
      <c r="D14" s="382" t="s">
        <v>271</v>
      </c>
      <c r="E14" s="382" t="s">
        <v>272</v>
      </c>
      <c r="F14" s="382" t="s">
        <v>273</v>
      </c>
      <c r="G14" s="383">
        <v>82.5</v>
      </c>
      <c r="H14" s="383">
        <v>82.88</v>
      </c>
      <c r="I14" s="383">
        <v>81.58</v>
      </c>
      <c r="J14" s="383">
        <v>81.84</v>
      </c>
      <c r="K14" s="384">
        <v>83.12</v>
      </c>
      <c r="L14" s="384" t="s">
        <v>274</v>
      </c>
      <c r="M14" s="385" t="s">
        <v>274</v>
      </c>
      <c r="N14" s="386">
        <v>82.24</v>
      </c>
      <c r="O14" s="387"/>
      <c r="P14" s="388"/>
      <c r="Q14" s="389"/>
    </row>
    <row r="15" spans="1:21" s="390" customFormat="1" ht="20.100000000000001" customHeight="1">
      <c r="A15" s="341"/>
      <c r="B15" s="381"/>
      <c r="C15" s="382" t="s">
        <v>222</v>
      </c>
      <c r="D15" s="382" t="s">
        <v>271</v>
      </c>
      <c r="E15" s="382" t="s">
        <v>272</v>
      </c>
      <c r="F15" s="382" t="s">
        <v>275</v>
      </c>
      <c r="G15" s="383">
        <v>90.86</v>
      </c>
      <c r="H15" s="383">
        <v>88.29</v>
      </c>
      <c r="I15" s="383">
        <v>88.1</v>
      </c>
      <c r="J15" s="383">
        <v>87.15</v>
      </c>
      <c r="K15" s="384">
        <v>72.900000000000006</v>
      </c>
      <c r="L15" s="384">
        <v>80.19</v>
      </c>
      <c r="M15" s="385">
        <v>83.63</v>
      </c>
      <c r="N15" s="386">
        <v>88.09</v>
      </c>
      <c r="O15" s="387"/>
      <c r="P15" s="388"/>
      <c r="Q15" s="389"/>
    </row>
    <row r="16" spans="1:21" s="390" customFormat="1" ht="20.100000000000001" customHeight="1">
      <c r="A16" s="341"/>
      <c r="B16" s="381"/>
      <c r="C16" s="382" t="s">
        <v>270</v>
      </c>
      <c r="D16" s="382" t="s">
        <v>276</v>
      </c>
      <c r="E16" s="382" t="s">
        <v>272</v>
      </c>
      <c r="F16" s="382" t="s">
        <v>275</v>
      </c>
      <c r="G16" s="383">
        <v>92</v>
      </c>
      <c r="H16" s="383">
        <v>92</v>
      </c>
      <c r="I16" s="383">
        <v>92</v>
      </c>
      <c r="J16" s="383">
        <v>92</v>
      </c>
      <c r="K16" s="384" t="s">
        <v>274</v>
      </c>
      <c r="L16" s="384" t="s">
        <v>274</v>
      </c>
      <c r="M16" s="385" t="s">
        <v>274</v>
      </c>
      <c r="N16" s="386">
        <v>92</v>
      </c>
      <c r="O16" s="387"/>
      <c r="P16" s="388"/>
      <c r="Q16" s="389"/>
    </row>
    <row r="17" spans="1:17" s="390" customFormat="1" ht="20.100000000000001" customHeight="1">
      <c r="A17" s="341"/>
      <c r="B17" s="381"/>
      <c r="C17" s="382" t="s">
        <v>222</v>
      </c>
      <c r="D17" s="382" t="s">
        <v>276</v>
      </c>
      <c r="E17" s="382" t="s">
        <v>272</v>
      </c>
      <c r="F17" s="382" t="s">
        <v>275</v>
      </c>
      <c r="G17" s="383">
        <v>92</v>
      </c>
      <c r="H17" s="383">
        <v>92</v>
      </c>
      <c r="I17" s="383">
        <v>92</v>
      </c>
      <c r="J17" s="383">
        <v>92</v>
      </c>
      <c r="K17" s="384" t="s">
        <v>274</v>
      </c>
      <c r="L17" s="384" t="s">
        <v>274</v>
      </c>
      <c r="M17" s="385" t="s">
        <v>274</v>
      </c>
      <c r="N17" s="386">
        <v>92</v>
      </c>
      <c r="O17" s="387"/>
      <c r="P17" s="388"/>
      <c r="Q17" s="389"/>
    </row>
    <row r="18" spans="1:17" s="390" customFormat="1" ht="20.100000000000001" customHeight="1">
      <c r="A18" s="341"/>
      <c r="B18" s="381"/>
      <c r="C18" s="382" t="s">
        <v>270</v>
      </c>
      <c r="D18" s="382" t="s">
        <v>277</v>
      </c>
      <c r="E18" s="382" t="s">
        <v>272</v>
      </c>
      <c r="F18" s="382" t="s">
        <v>275</v>
      </c>
      <c r="G18" s="383">
        <v>78.84</v>
      </c>
      <c r="H18" s="383">
        <v>74.040000000000006</v>
      </c>
      <c r="I18" s="383">
        <v>72.5</v>
      </c>
      <c r="J18" s="383">
        <v>75.28</v>
      </c>
      <c r="K18" s="384">
        <v>63.25</v>
      </c>
      <c r="L18" s="384">
        <v>67.88</v>
      </c>
      <c r="M18" s="385" t="s">
        <v>274</v>
      </c>
      <c r="N18" s="386">
        <v>74.39</v>
      </c>
      <c r="O18" s="387"/>
      <c r="P18" s="388"/>
      <c r="Q18" s="389"/>
    </row>
    <row r="19" spans="1:17" s="390" customFormat="1" ht="20.100000000000001" customHeight="1">
      <c r="A19" s="341"/>
      <c r="B19" s="381"/>
      <c r="C19" s="382" t="s">
        <v>222</v>
      </c>
      <c r="D19" s="382" t="s">
        <v>277</v>
      </c>
      <c r="E19" s="382" t="s">
        <v>272</v>
      </c>
      <c r="F19" s="382" t="s">
        <v>275</v>
      </c>
      <c r="G19" s="383">
        <v>84.53</v>
      </c>
      <c r="H19" s="383">
        <v>84.32</v>
      </c>
      <c r="I19" s="383">
        <v>84.32</v>
      </c>
      <c r="J19" s="383">
        <v>85.02</v>
      </c>
      <c r="K19" s="384" t="s">
        <v>274</v>
      </c>
      <c r="L19" s="384">
        <v>110.68</v>
      </c>
      <c r="M19" s="385">
        <v>110.72</v>
      </c>
      <c r="N19" s="386">
        <v>86.77</v>
      </c>
      <c r="O19" s="387"/>
      <c r="P19" s="388"/>
      <c r="Q19" s="389"/>
    </row>
    <row r="20" spans="1:17" s="390" customFormat="1" ht="20.100000000000001" customHeight="1">
      <c r="A20" s="341"/>
      <c r="B20" s="381"/>
      <c r="C20" s="382" t="s">
        <v>222</v>
      </c>
      <c r="D20" s="382" t="s">
        <v>278</v>
      </c>
      <c r="E20" s="382" t="s">
        <v>272</v>
      </c>
      <c r="F20" s="382" t="s">
        <v>273</v>
      </c>
      <c r="G20" s="383" t="s">
        <v>274</v>
      </c>
      <c r="H20" s="383">
        <v>80.81</v>
      </c>
      <c r="I20" s="383" t="s">
        <v>274</v>
      </c>
      <c r="J20" s="383" t="s">
        <v>274</v>
      </c>
      <c r="K20" s="384" t="s">
        <v>274</v>
      </c>
      <c r="L20" s="384" t="s">
        <v>274</v>
      </c>
      <c r="M20" s="385" t="s">
        <v>274</v>
      </c>
      <c r="N20" s="386">
        <v>80.81</v>
      </c>
      <c r="O20" s="387"/>
      <c r="P20" s="388"/>
      <c r="Q20" s="389"/>
    </row>
    <row r="21" spans="1:17" s="390" customFormat="1" ht="20.100000000000001" customHeight="1">
      <c r="A21" s="341"/>
      <c r="B21" s="381"/>
      <c r="C21" s="382" t="s">
        <v>270</v>
      </c>
      <c r="D21" s="382" t="s">
        <v>279</v>
      </c>
      <c r="E21" s="382" t="s">
        <v>272</v>
      </c>
      <c r="F21" s="382" t="s">
        <v>275</v>
      </c>
      <c r="G21" s="383">
        <v>72</v>
      </c>
      <c r="H21" s="383" t="s">
        <v>274</v>
      </c>
      <c r="I21" s="383" t="s">
        <v>274</v>
      </c>
      <c r="J21" s="383" t="s">
        <v>274</v>
      </c>
      <c r="K21" s="384" t="s">
        <v>274</v>
      </c>
      <c r="L21" s="384" t="s">
        <v>274</v>
      </c>
      <c r="M21" s="385" t="s">
        <v>274</v>
      </c>
      <c r="N21" s="386">
        <v>72</v>
      </c>
      <c r="O21" s="387"/>
      <c r="P21" s="388"/>
      <c r="Q21" s="389"/>
    </row>
    <row r="22" spans="1:17" s="390" customFormat="1" ht="20.100000000000001" customHeight="1">
      <c r="A22" s="341"/>
      <c r="B22" s="381"/>
      <c r="C22" s="382" t="s">
        <v>222</v>
      </c>
      <c r="D22" s="382" t="s">
        <v>279</v>
      </c>
      <c r="E22" s="382" t="s">
        <v>272</v>
      </c>
      <c r="F22" s="382" t="s">
        <v>275</v>
      </c>
      <c r="G22" s="383">
        <v>68.73</v>
      </c>
      <c r="H22" s="383">
        <v>66.23</v>
      </c>
      <c r="I22" s="383">
        <v>66.23</v>
      </c>
      <c r="J22" s="383">
        <v>66.23</v>
      </c>
      <c r="K22" s="384" t="s">
        <v>274</v>
      </c>
      <c r="L22" s="384" t="s">
        <v>274</v>
      </c>
      <c r="M22" s="385">
        <v>68.900000000000006</v>
      </c>
      <c r="N22" s="386">
        <v>67.42</v>
      </c>
      <c r="O22" s="387"/>
      <c r="P22" s="388"/>
      <c r="Q22" s="389"/>
    </row>
    <row r="23" spans="1:17" s="390" customFormat="1" ht="20.100000000000001" customHeight="1">
      <c r="A23" s="341"/>
      <c r="B23" s="381"/>
      <c r="C23" s="382" t="s">
        <v>270</v>
      </c>
      <c r="D23" s="382" t="s">
        <v>280</v>
      </c>
      <c r="E23" s="382" t="s">
        <v>272</v>
      </c>
      <c r="F23" s="382" t="s">
        <v>273</v>
      </c>
      <c r="G23" s="383">
        <v>104.45</v>
      </c>
      <c r="H23" s="383">
        <v>94.37</v>
      </c>
      <c r="I23" s="383">
        <v>85.98</v>
      </c>
      <c r="J23" s="383">
        <v>105.7</v>
      </c>
      <c r="K23" s="384">
        <v>77.97</v>
      </c>
      <c r="L23" s="384">
        <v>53.02</v>
      </c>
      <c r="M23" s="385" t="s">
        <v>274</v>
      </c>
      <c r="N23" s="386">
        <v>91.08</v>
      </c>
      <c r="O23" s="387"/>
      <c r="P23" s="388"/>
      <c r="Q23" s="389"/>
    </row>
    <row r="24" spans="1:17" s="390" customFormat="1" ht="20.100000000000001" customHeight="1">
      <c r="A24" s="341"/>
      <c r="B24" s="391"/>
      <c r="C24" s="382" t="s">
        <v>222</v>
      </c>
      <c r="D24" s="382" t="s">
        <v>280</v>
      </c>
      <c r="E24" s="382" t="s">
        <v>272</v>
      </c>
      <c r="F24" s="382" t="s">
        <v>273</v>
      </c>
      <c r="G24" s="383">
        <v>104.62</v>
      </c>
      <c r="H24" s="383">
        <v>105.49</v>
      </c>
      <c r="I24" s="383">
        <v>95.33</v>
      </c>
      <c r="J24" s="383">
        <v>105.84</v>
      </c>
      <c r="K24" s="384">
        <v>112.46</v>
      </c>
      <c r="L24" s="384">
        <v>112.22</v>
      </c>
      <c r="M24" s="385">
        <v>95.86</v>
      </c>
      <c r="N24" s="386">
        <v>101.91</v>
      </c>
      <c r="O24" s="388"/>
      <c r="P24" s="388"/>
      <c r="Q24" s="389"/>
    </row>
    <row r="25" spans="1:17" s="390" customFormat="1" ht="20.100000000000001" customHeight="1">
      <c r="A25" s="341"/>
      <c r="B25" s="381" t="s">
        <v>281</v>
      </c>
      <c r="C25" s="382" t="s">
        <v>282</v>
      </c>
      <c r="D25" s="382" t="s">
        <v>283</v>
      </c>
      <c r="E25" s="382" t="s">
        <v>272</v>
      </c>
      <c r="F25" s="382" t="s">
        <v>284</v>
      </c>
      <c r="G25" s="383">
        <v>104.75</v>
      </c>
      <c r="H25" s="383">
        <v>99.83</v>
      </c>
      <c r="I25" s="383">
        <v>102.77</v>
      </c>
      <c r="J25" s="383">
        <v>101.8</v>
      </c>
      <c r="K25" s="384" t="s">
        <v>274</v>
      </c>
      <c r="L25" s="384" t="s">
        <v>274</v>
      </c>
      <c r="M25" s="385" t="s">
        <v>274</v>
      </c>
      <c r="N25" s="386">
        <v>102.27</v>
      </c>
      <c r="O25" s="387"/>
      <c r="P25" s="388"/>
      <c r="Q25" s="389"/>
    </row>
    <row r="26" spans="1:17" s="390" customFormat="1" ht="20.100000000000001" customHeight="1">
      <c r="A26" s="341"/>
      <c r="B26" s="381"/>
      <c r="C26" s="382" t="s">
        <v>240</v>
      </c>
      <c r="D26" s="382" t="s">
        <v>283</v>
      </c>
      <c r="E26" s="382" t="s">
        <v>272</v>
      </c>
      <c r="F26" s="382" t="s">
        <v>284</v>
      </c>
      <c r="G26" s="383">
        <v>118</v>
      </c>
      <c r="H26" s="383">
        <v>119</v>
      </c>
      <c r="I26" s="383">
        <v>120</v>
      </c>
      <c r="J26" s="383">
        <v>120</v>
      </c>
      <c r="K26" s="384" t="s">
        <v>274</v>
      </c>
      <c r="L26" s="384" t="s">
        <v>274</v>
      </c>
      <c r="M26" s="385" t="s">
        <v>274</v>
      </c>
      <c r="N26" s="386">
        <v>119.24</v>
      </c>
      <c r="O26" s="387"/>
      <c r="P26" s="388"/>
      <c r="Q26" s="389"/>
    </row>
    <row r="27" spans="1:17" s="390" customFormat="1" ht="20.100000000000001" customHeight="1">
      <c r="A27" s="341"/>
      <c r="B27" s="391"/>
      <c r="C27" s="382" t="s">
        <v>159</v>
      </c>
      <c r="D27" s="382" t="s">
        <v>283</v>
      </c>
      <c r="E27" s="382" t="s">
        <v>272</v>
      </c>
      <c r="F27" s="382" t="s">
        <v>284</v>
      </c>
      <c r="G27" s="383">
        <v>115</v>
      </c>
      <c r="H27" s="383">
        <v>118</v>
      </c>
      <c r="I27" s="383">
        <v>118</v>
      </c>
      <c r="J27" s="383">
        <v>117</v>
      </c>
      <c r="K27" s="384" t="s">
        <v>274</v>
      </c>
      <c r="L27" s="384" t="s">
        <v>274</v>
      </c>
      <c r="M27" s="385" t="s">
        <v>274</v>
      </c>
      <c r="N27" s="386">
        <v>117</v>
      </c>
      <c r="O27" s="388"/>
      <c r="P27" s="388"/>
      <c r="Q27" s="389"/>
    </row>
    <row r="28" spans="1:17" s="390" customFormat="1" ht="20.100000000000001" customHeight="1">
      <c r="A28" s="341"/>
      <c r="B28" s="381" t="s">
        <v>285</v>
      </c>
      <c r="C28" s="382" t="s">
        <v>270</v>
      </c>
      <c r="D28" s="382" t="s">
        <v>286</v>
      </c>
      <c r="E28" s="382" t="s">
        <v>272</v>
      </c>
      <c r="F28" s="382" t="s">
        <v>287</v>
      </c>
      <c r="G28" s="383">
        <v>56.06</v>
      </c>
      <c r="H28" s="383">
        <v>52.9</v>
      </c>
      <c r="I28" s="383">
        <v>54.28</v>
      </c>
      <c r="J28" s="383">
        <v>52.76</v>
      </c>
      <c r="K28" s="384">
        <v>63.09</v>
      </c>
      <c r="L28" s="384">
        <v>60.65</v>
      </c>
      <c r="M28" s="385" t="s">
        <v>274</v>
      </c>
      <c r="N28" s="386">
        <v>55.85</v>
      </c>
      <c r="O28" s="387"/>
      <c r="P28" s="388"/>
      <c r="Q28" s="389"/>
    </row>
    <row r="29" spans="1:17" s="390" customFormat="1" ht="20.100000000000001" customHeight="1">
      <c r="A29" s="341"/>
      <c r="B29" s="391"/>
      <c r="C29" s="382" t="s">
        <v>222</v>
      </c>
      <c r="D29" s="382" t="s">
        <v>286</v>
      </c>
      <c r="E29" s="382" t="s">
        <v>272</v>
      </c>
      <c r="F29" s="382" t="s">
        <v>287</v>
      </c>
      <c r="G29" s="383">
        <v>58.53</v>
      </c>
      <c r="H29" s="383">
        <v>56.41</v>
      </c>
      <c r="I29" s="383">
        <v>60.02</v>
      </c>
      <c r="J29" s="383">
        <v>56.45</v>
      </c>
      <c r="K29" s="384">
        <v>60.56</v>
      </c>
      <c r="L29" s="384">
        <v>55.25</v>
      </c>
      <c r="M29" s="385">
        <v>65.44</v>
      </c>
      <c r="N29" s="386">
        <v>59.29</v>
      </c>
      <c r="O29" s="388"/>
      <c r="P29" s="388"/>
      <c r="Q29" s="389"/>
    </row>
    <row r="30" spans="1:17" s="390" customFormat="1" ht="20.100000000000001" customHeight="1">
      <c r="A30" s="341"/>
      <c r="B30" s="381" t="s">
        <v>288</v>
      </c>
      <c r="C30" s="382" t="s">
        <v>222</v>
      </c>
      <c r="D30" s="382" t="s">
        <v>289</v>
      </c>
      <c r="E30" s="382" t="s">
        <v>272</v>
      </c>
      <c r="F30" s="382" t="s">
        <v>275</v>
      </c>
      <c r="G30" s="383">
        <v>77.48</v>
      </c>
      <c r="H30" s="383">
        <v>71.48</v>
      </c>
      <c r="I30" s="383">
        <v>75.849999999999994</v>
      </c>
      <c r="J30" s="383">
        <v>76.319999999999993</v>
      </c>
      <c r="K30" s="384" t="s">
        <v>274</v>
      </c>
      <c r="L30" s="384" t="s">
        <v>274</v>
      </c>
      <c r="M30" s="385" t="s">
        <v>274</v>
      </c>
      <c r="N30" s="386">
        <v>75.400000000000006</v>
      </c>
      <c r="O30" s="388"/>
      <c r="P30" s="388"/>
      <c r="Q30" s="389"/>
    </row>
    <row r="31" spans="1:17" s="390" customFormat="1" ht="20.100000000000001" customHeight="1">
      <c r="A31" s="341"/>
      <c r="B31" s="381"/>
      <c r="C31" s="382" t="s">
        <v>270</v>
      </c>
      <c r="D31" s="382" t="s">
        <v>290</v>
      </c>
      <c r="E31" s="382" t="s">
        <v>272</v>
      </c>
      <c r="F31" s="382" t="s">
        <v>275</v>
      </c>
      <c r="G31" s="383" t="s">
        <v>274</v>
      </c>
      <c r="H31" s="383" t="s">
        <v>274</v>
      </c>
      <c r="I31" s="383">
        <v>74.5</v>
      </c>
      <c r="J31" s="383" t="s">
        <v>274</v>
      </c>
      <c r="K31" s="384" t="s">
        <v>274</v>
      </c>
      <c r="L31" s="384" t="s">
        <v>274</v>
      </c>
      <c r="M31" s="385" t="s">
        <v>274</v>
      </c>
      <c r="N31" s="386">
        <v>74.5</v>
      </c>
      <c r="O31" s="387"/>
      <c r="P31" s="388"/>
      <c r="Q31" s="389"/>
    </row>
    <row r="32" spans="1:17" s="390" customFormat="1" ht="20.100000000000001" customHeight="1" thickBot="1">
      <c r="A32" s="341"/>
      <c r="B32" s="392"/>
      <c r="C32" s="393" t="s">
        <v>222</v>
      </c>
      <c r="D32" s="393" t="s">
        <v>290</v>
      </c>
      <c r="E32" s="393" t="s">
        <v>272</v>
      </c>
      <c r="F32" s="393" t="s">
        <v>275</v>
      </c>
      <c r="G32" s="394">
        <v>74.3</v>
      </c>
      <c r="H32" s="394">
        <v>74.05</v>
      </c>
      <c r="I32" s="394">
        <v>74.39</v>
      </c>
      <c r="J32" s="394">
        <v>74.25</v>
      </c>
      <c r="K32" s="394" t="s">
        <v>274</v>
      </c>
      <c r="L32" s="394">
        <v>75.959999999999994</v>
      </c>
      <c r="M32" s="395" t="s">
        <v>274</v>
      </c>
      <c r="N32" s="396">
        <v>74.38</v>
      </c>
      <c r="O32" s="388"/>
      <c r="P32" s="388"/>
      <c r="Q32" s="389"/>
    </row>
    <row r="33" spans="1:17" s="402" customFormat="1" ht="18.75" customHeight="1">
      <c r="A33" s="397"/>
      <c r="B33" s="398"/>
      <c r="C33" s="399"/>
      <c r="D33" s="398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400"/>
      <c r="P33" s="401"/>
      <c r="Q33" s="400"/>
    </row>
    <row r="34" spans="1:17" ht="15" customHeight="1">
      <c r="B34" s="362" t="s">
        <v>291</v>
      </c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4"/>
      <c r="Q34" s="400"/>
    </row>
    <row r="35" spans="1:17" ht="4.5" customHeight="1" thickBot="1">
      <c r="B35" s="360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4"/>
      <c r="Q35" s="400"/>
    </row>
    <row r="36" spans="1:17" ht="27" customHeight="1">
      <c r="B36" s="365" t="s">
        <v>143</v>
      </c>
      <c r="C36" s="366" t="s">
        <v>261</v>
      </c>
      <c r="D36" s="367" t="s">
        <v>262</v>
      </c>
      <c r="E36" s="366" t="s">
        <v>263</v>
      </c>
      <c r="F36" s="367" t="s">
        <v>264</v>
      </c>
      <c r="G36" s="368" t="s">
        <v>265</v>
      </c>
      <c r="H36" s="369"/>
      <c r="I36" s="370"/>
      <c r="J36" s="369" t="s">
        <v>266</v>
      </c>
      <c r="K36" s="369"/>
      <c r="L36" s="371"/>
      <c r="M36" s="371"/>
      <c r="N36" s="372"/>
      <c r="O36" s="373"/>
      <c r="Q36" s="400"/>
    </row>
    <row r="37" spans="1:17" ht="19.7" customHeight="1">
      <c r="B37" s="374"/>
      <c r="C37" s="375"/>
      <c r="D37" s="376" t="s">
        <v>267</v>
      </c>
      <c r="E37" s="375"/>
      <c r="F37" s="376" t="s">
        <v>292</v>
      </c>
      <c r="G37" s="377">
        <f t="shared" ref="G37:N37" si="1">G13</f>
        <v>43766</v>
      </c>
      <c r="H37" s="377">
        <f t="shared" si="1"/>
        <v>43767</v>
      </c>
      <c r="I37" s="377">
        <f t="shared" si="1"/>
        <v>43768</v>
      </c>
      <c r="J37" s="377">
        <f t="shared" si="1"/>
        <v>43769</v>
      </c>
      <c r="K37" s="377">
        <f t="shared" si="1"/>
        <v>43770</v>
      </c>
      <c r="L37" s="377">
        <f t="shared" si="1"/>
        <v>43771</v>
      </c>
      <c r="M37" s="378">
        <f t="shared" si="1"/>
        <v>43772</v>
      </c>
      <c r="N37" s="379" t="str">
        <f t="shared" si="1"/>
        <v>PMPS</v>
      </c>
      <c r="O37" s="380"/>
      <c r="Q37" s="400"/>
    </row>
    <row r="38" spans="1:17" s="390" customFormat="1" ht="20.100000000000001" customHeight="1">
      <c r="A38" s="341"/>
      <c r="B38" s="381" t="s">
        <v>293</v>
      </c>
      <c r="C38" s="382" t="s">
        <v>294</v>
      </c>
      <c r="D38" s="382" t="s">
        <v>295</v>
      </c>
      <c r="E38" s="382" t="s">
        <v>272</v>
      </c>
      <c r="F38" s="382" t="s">
        <v>296</v>
      </c>
      <c r="G38" s="383">
        <v>119.89</v>
      </c>
      <c r="H38" s="383">
        <v>119.89</v>
      </c>
      <c r="I38" s="383">
        <v>119.89</v>
      </c>
      <c r="J38" s="383">
        <v>119.89</v>
      </c>
      <c r="K38" s="384" t="s">
        <v>274</v>
      </c>
      <c r="L38" s="384" t="s">
        <v>274</v>
      </c>
      <c r="M38" s="385" t="s">
        <v>274</v>
      </c>
      <c r="N38" s="386">
        <v>119.89</v>
      </c>
      <c r="O38" s="387"/>
      <c r="P38" s="388"/>
      <c r="Q38" s="389"/>
    </row>
    <row r="39" spans="1:17" s="390" customFormat="1" ht="20.100000000000001" customHeight="1">
      <c r="A39" s="341"/>
      <c r="B39" s="381"/>
      <c r="C39" s="382" t="s">
        <v>170</v>
      </c>
      <c r="D39" s="382" t="s">
        <v>295</v>
      </c>
      <c r="E39" s="382" t="s">
        <v>272</v>
      </c>
      <c r="F39" s="382" t="s">
        <v>296</v>
      </c>
      <c r="G39" s="383" t="s">
        <v>274</v>
      </c>
      <c r="H39" s="383" t="s">
        <v>274</v>
      </c>
      <c r="I39" s="383" t="s">
        <v>274</v>
      </c>
      <c r="J39" s="383">
        <v>83.73</v>
      </c>
      <c r="K39" s="384" t="s">
        <v>274</v>
      </c>
      <c r="L39" s="384" t="s">
        <v>274</v>
      </c>
      <c r="M39" s="385" t="s">
        <v>274</v>
      </c>
      <c r="N39" s="386">
        <v>83.73</v>
      </c>
      <c r="O39" s="387"/>
      <c r="P39" s="388"/>
      <c r="Q39" s="389"/>
    </row>
    <row r="40" spans="1:17" s="390" customFormat="1" ht="20.100000000000001" customHeight="1">
      <c r="A40" s="341"/>
      <c r="B40" s="381"/>
      <c r="C40" s="382" t="s">
        <v>294</v>
      </c>
      <c r="D40" s="382" t="s">
        <v>297</v>
      </c>
      <c r="E40" s="382" t="s">
        <v>272</v>
      </c>
      <c r="F40" s="382" t="s">
        <v>296</v>
      </c>
      <c r="G40" s="383">
        <v>95.08</v>
      </c>
      <c r="H40" s="383">
        <v>95.08</v>
      </c>
      <c r="I40" s="383">
        <v>95.08</v>
      </c>
      <c r="J40" s="383">
        <v>95.08</v>
      </c>
      <c r="K40" s="384" t="s">
        <v>274</v>
      </c>
      <c r="L40" s="384" t="s">
        <v>274</v>
      </c>
      <c r="M40" s="385" t="s">
        <v>274</v>
      </c>
      <c r="N40" s="386">
        <v>95.08</v>
      </c>
      <c r="O40" s="387"/>
      <c r="P40" s="388"/>
      <c r="Q40" s="389"/>
    </row>
    <row r="41" spans="1:17" s="390" customFormat="1" ht="20.100000000000001" customHeight="1">
      <c r="A41" s="341"/>
      <c r="B41" s="381"/>
      <c r="C41" s="382" t="s">
        <v>157</v>
      </c>
      <c r="D41" s="382" t="s">
        <v>297</v>
      </c>
      <c r="E41" s="382" t="s">
        <v>272</v>
      </c>
      <c r="F41" s="382" t="s">
        <v>296</v>
      </c>
      <c r="G41" s="383">
        <v>50.5</v>
      </c>
      <c r="H41" s="383">
        <v>51.23</v>
      </c>
      <c r="I41" s="383">
        <v>51.11</v>
      </c>
      <c r="J41" s="383">
        <v>52.05</v>
      </c>
      <c r="K41" s="384" t="s">
        <v>274</v>
      </c>
      <c r="L41" s="384" t="s">
        <v>274</v>
      </c>
      <c r="M41" s="385" t="s">
        <v>274</v>
      </c>
      <c r="N41" s="386">
        <v>51.26</v>
      </c>
      <c r="O41" s="387"/>
      <c r="P41" s="388"/>
      <c r="Q41" s="389"/>
    </row>
    <row r="42" spans="1:17" s="390" customFormat="1" ht="20.100000000000001" customHeight="1">
      <c r="A42" s="341"/>
      <c r="B42" s="381"/>
      <c r="C42" s="382" t="s">
        <v>170</v>
      </c>
      <c r="D42" s="382" t="s">
        <v>297</v>
      </c>
      <c r="E42" s="382" t="s">
        <v>272</v>
      </c>
      <c r="F42" s="382" t="s">
        <v>296</v>
      </c>
      <c r="G42" s="383">
        <v>69.33</v>
      </c>
      <c r="H42" s="383">
        <v>70.66</v>
      </c>
      <c r="I42" s="383">
        <v>86.07</v>
      </c>
      <c r="J42" s="383">
        <v>77.180000000000007</v>
      </c>
      <c r="K42" s="384" t="s">
        <v>274</v>
      </c>
      <c r="L42" s="384" t="s">
        <v>274</v>
      </c>
      <c r="M42" s="385" t="s">
        <v>274</v>
      </c>
      <c r="N42" s="386">
        <v>71.77</v>
      </c>
      <c r="O42" s="387"/>
      <c r="P42" s="388"/>
      <c r="Q42" s="389"/>
    </row>
    <row r="43" spans="1:17" s="390" customFormat="1" ht="20.100000000000001" customHeight="1">
      <c r="A43" s="341"/>
      <c r="B43" s="381"/>
      <c r="C43" s="382" t="s">
        <v>294</v>
      </c>
      <c r="D43" s="382" t="s">
        <v>298</v>
      </c>
      <c r="E43" s="382" t="s">
        <v>272</v>
      </c>
      <c r="F43" s="382" t="s">
        <v>296</v>
      </c>
      <c r="G43" s="383">
        <v>82.33</v>
      </c>
      <c r="H43" s="383">
        <v>82.33</v>
      </c>
      <c r="I43" s="383">
        <v>82.33</v>
      </c>
      <c r="J43" s="383">
        <v>82.33</v>
      </c>
      <c r="K43" s="384" t="s">
        <v>274</v>
      </c>
      <c r="L43" s="384" t="s">
        <v>274</v>
      </c>
      <c r="M43" s="385" t="s">
        <v>274</v>
      </c>
      <c r="N43" s="386">
        <v>82.33</v>
      </c>
      <c r="O43" s="387"/>
      <c r="P43" s="388"/>
      <c r="Q43" s="389"/>
    </row>
    <row r="44" spans="1:17" s="390" customFormat="1" ht="20.100000000000001" customHeight="1">
      <c r="A44" s="341"/>
      <c r="B44" s="381"/>
      <c r="C44" s="382" t="s">
        <v>157</v>
      </c>
      <c r="D44" s="382" t="s">
        <v>298</v>
      </c>
      <c r="E44" s="382" t="s">
        <v>272</v>
      </c>
      <c r="F44" s="382" t="s">
        <v>296</v>
      </c>
      <c r="G44" s="383">
        <v>42.5</v>
      </c>
      <c r="H44" s="383">
        <v>42.5</v>
      </c>
      <c r="I44" s="383">
        <v>42.5</v>
      </c>
      <c r="J44" s="383">
        <v>42.5</v>
      </c>
      <c r="K44" s="384" t="s">
        <v>274</v>
      </c>
      <c r="L44" s="384" t="s">
        <v>274</v>
      </c>
      <c r="M44" s="385" t="s">
        <v>274</v>
      </c>
      <c r="N44" s="386">
        <v>42.5</v>
      </c>
      <c r="O44" s="387"/>
      <c r="P44" s="388"/>
      <c r="Q44" s="389"/>
    </row>
    <row r="45" spans="1:17" s="390" customFormat="1" ht="20.100000000000001" customHeight="1">
      <c r="A45" s="341"/>
      <c r="B45" s="381"/>
      <c r="C45" s="382" t="s">
        <v>170</v>
      </c>
      <c r="D45" s="382" t="s">
        <v>298</v>
      </c>
      <c r="E45" s="382" t="s">
        <v>272</v>
      </c>
      <c r="F45" s="382" t="s">
        <v>296</v>
      </c>
      <c r="G45" s="383">
        <v>75</v>
      </c>
      <c r="H45" s="383">
        <v>82.32</v>
      </c>
      <c r="I45" s="383" t="s">
        <v>274</v>
      </c>
      <c r="J45" s="383">
        <v>82.4</v>
      </c>
      <c r="K45" s="384" t="s">
        <v>274</v>
      </c>
      <c r="L45" s="384" t="s">
        <v>274</v>
      </c>
      <c r="M45" s="385" t="s">
        <v>274</v>
      </c>
      <c r="N45" s="386">
        <v>81.05</v>
      </c>
      <c r="O45" s="387"/>
      <c r="P45" s="388"/>
      <c r="Q45" s="389"/>
    </row>
    <row r="46" spans="1:17" s="390" customFormat="1" ht="20.100000000000001" customHeight="1">
      <c r="A46" s="341"/>
      <c r="B46" s="381"/>
      <c r="C46" s="382" t="s">
        <v>170</v>
      </c>
      <c r="D46" s="382" t="s">
        <v>299</v>
      </c>
      <c r="E46" s="382" t="s">
        <v>272</v>
      </c>
      <c r="F46" s="382" t="s">
        <v>296</v>
      </c>
      <c r="G46" s="383">
        <v>125</v>
      </c>
      <c r="H46" s="383">
        <v>125</v>
      </c>
      <c r="I46" s="383" t="s">
        <v>274</v>
      </c>
      <c r="J46" s="383" t="s">
        <v>274</v>
      </c>
      <c r="K46" s="384" t="s">
        <v>274</v>
      </c>
      <c r="L46" s="384" t="s">
        <v>274</v>
      </c>
      <c r="M46" s="385" t="s">
        <v>274</v>
      </c>
      <c r="N46" s="386">
        <v>125</v>
      </c>
      <c r="O46" s="387"/>
      <c r="P46" s="388"/>
      <c r="Q46" s="389"/>
    </row>
    <row r="47" spans="1:17" s="390" customFormat="1" ht="20.100000000000001" customHeight="1">
      <c r="A47" s="341"/>
      <c r="B47" s="381"/>
      <c r="C47" s="382" t="s">
        <v>294</v>
      </c>
      <c r="D47" s="382" t="s">
        <v>300</v>
      </c>
      <c r="E47" s="382" t="s">
        <v>272</v>
      </c>
      <c r="F47" s="382" t="s">
        <v>296</v>
      </c>
      <c r="G47" s="383">
        <v>89.77</v>
      </c>
      <c r="H47" s="383">
        <v>89.77</v>
      </c>
      <c r="I47" s="383">
        <v>89.77</v>
      </c>
      <c r="J47" s="383">
        <v>89.77</v>
      </c>
      <c r="K47" s="384" t="s">
        <v>274</v>
      </c>
      <c r="L47" s="384" t="s">
        <v>274</v>
      </c>
      <c r="M47" s="385" t="s">
        <v>274</v>
      </c>
      <c r="N47" s="386">
        <v>89.77</v>
      </c>
      <c r="O47" s="387"/>
      <c r="P47" s="388"/>
      <c r="Q47" s="389"/>
    </row>
    <row r="48" spans="1:17" s="390" customFormat="1" ht="20.100000000000001" customHeight="1">
      <c r="A48" s="341"/>
      <c r="B48" s="381"/>
      <c r="C48" s="382" t="s">
        <v>170</v>
      </c>
      <c r="D48" s="382" t="s">
        <v>301</v>
      </c>
      <c r="E48" s="382" t="s">
        <v>272</v>
      </c>
      <c r="F48" s="382" t="s">
        <v>296</v>
      </c>
      <c r="G48" s="383">
        <v>82.05</v>
      </c>
      <c r="H48" s="383">
        <v>83.82</v>
      </c>
      <c r="I48" s="383">
        <v>72.959999999999994</v>
      </c>
      <c r="J48" s="383">
        <v>76.069999999999993</v>
      </c>
      <c r="K48" s="384" t="s">
        <v>274</v>
      </c>
      <c r="L48" s="384" t="s">
        <v>274</v>
      </c>
      <c r="M48" s="385" t="s">
        <v>274</v>
      </c>
      <c r="N48" s="386">
        <v>79.319999999999993</v>
      </c>
      <c r="O48" s="387"/>
      <c r="P48" s="388"/>
      <c r="Q48" s="389"/>
    </row>
    <row r="49" spans="1:17" s="390" customFormat="1" ht="20.100000000000001" customHeight="1">
      <c r="A49" s="341"/>
      <c r="B49" s="381"/>
      <c r="C49" s="382" t="s">
        <v>294</v>
      </c>
      <c r="D49" s="382" t="s">
        <v>302</v>
      </c>
      <c r="E49" s="382" t="s">
        <v>272</v>
      </c>
      <c r="F49" s="382" t="s">
        <v>296</v>
      </c>
      <c r="G49" s="383">
        <v>94.14</v>
      </c>
      <c r="H49" s="383">
        <v>94.14</v>
      </c>
      <c r="I49" s="383">
        <v>94.14</v>
      </c>
      <c r="J49" s="383">
        <v>94.14</v>
      </c>
      <c r="K49" s="384" t="s">
        <v>274</v>
      </c>
      <c r="L49" s="384" t="s">
        <v>274</v>
      </c>
      <c r="M49" s="385" t="s">
        <v>274</v>
      </c>
      <c r="N49" s="386">
        <v>94.14</v>
      </c>
      <c r="O49" s="388"/>
      <c r="P49" s="388"/>
      <c r="Q49" s="389"/>
    </row>
    <row r="50" spans="1:17" s="390" customFormat="1" ht="20.100000000000001" customHeight="1">
      <c r="A50" s="341"/>
      <c r="B50" s="381"/>
      <c r="C50" s="382" t="s">
        <v>157</v>
      </c>
      <c r="D50" s="382" t="s">
        <v>302</v>
      </c>
      <c r="E50" s="382" t="s">
        <v>272</v>
      </c>
      <c r="F50" s="382" t="s">
        <v>296</v>
      </c>
      <c r="G50" s="383">
        <v>58.75</v>
      </c>
      <c r="H50" s="383">
        <v>57.96</v>
      </c>
      <c r="I50" s="383">
        <v>57.74</v>
      </c>
      <c r="J50" s="383">
        <v>56.98</v>
      </c>
      <c r="K50" s="384" t="s">
        <v>274</v>
      </c>
      <c r="L50" s="384" t="s">
        <v>274</v>
      </c>
      <c r="M50" s="385" t="s">
        <v>274</v>
      </c>
      <c r="N50" s="386">
        <v>57.85</v>
      </c>
      <c r="O50" s="388"/>
      <c r="P50" s="388"/>
      <c r="Q50" s="389"/>
    </row>
    <row r="51" spans="1:17" s="390" customFormat="1" ht="20.100000000000001" customHeight="1">
      <c r="A51" s="341"/>
      <c r="B51" s="391"/>
      <c r="C51" s="382" t="s">
        <v>170</v>
      </c>
      <c r="D51" s="382" t="s">
        <v>302</v>
      </c>
      <c r="E51" s="382" t="s">
        <v>272</v>
      </c>
      <c r="F51" s="382" t="s">
        <v>296</v>
      </c>
      <c r="G51" s="383">
        <v>80.430000000000007</v>
      </c>
      <c r="H51" s="383">
        <v>82.92</v>
      </c>
      <c r="I51" s="383">
        <v>106.16</v>
      </c>
      <c r="J51" s="383">
        <v>89.74</v>
      </c>
      <c r="K51" s="384" t="s">
        <v>274</v>
      </c>
      <c r="L51" s="384" t="s">
        <v>274</v>
      </c>
      <c r="M51" s="385" t="s">
        <v>274</v>
      </c>
      <c r="N51" s="386">
        <v>84.78</v>
      </c>
      <c r="O51" s="388"/>
      <c r="P51" s="388"/>
      <c r="Q51" s="389"/>
    </row>
    <row r="52" spans="1:17" s="390" customFormat="1" ht="20.100000000000001" customHeight="1">
      <c r="A52" s="341"/>
      <c r="B52" s="381" t="s">
        <v>303</v>
      </c>
      <c r="C52" s="382" t="s">
        <v>157</v>
      </c>
      <c r="D52" s="382" t="s">
        <v>304</v>
      </c>
      <c r="E52" s="382" t="s">
        <v>272</v>
      </c>
      <c r="F52" s="382" t="s">
        <v>305</v>
      </c>
      <c r="G52" s="383">
        <v>133</v>
      </c>
      <c r="H52" s="383">
        <v>133</v>
      </c>
      <c r="I52" s="383" t="s">
        <v>274</v>
      </c>
      <c r="J52" s="383">
        <v>133</v>
      </c>
      <c r="K52" s="384" t="s">
        <v>274</v>
      </c>
      <c r="L52" s="384" t="s">
        <v>274</v>
      </c>
      <c r="M52" s="385" t="s">
        <v>274</v>
      </c>
      <c r="N52" s="386">
        <v>133</v>
      </c>
      <c r="O52" s="387"/>
      <c r="P52" s="388"/>
      <c r="Q52" s="389"/>
    </row>
    <row r="53" spans="1:17" s="390" customFormat="1" ht="20.100000000000001" customHeight="1">
      <c r="A53" s="341"/>
      <c r="B53" s="381"/>
      <c r="C53" s="382" t="s">
        <v>157</v>
      </c>
      <c r="D53" s="382" t="s">
        <v>306</v>
      </c>
      <c r="E53" s="382" t="s">
        <v>272</v>
      </c>
      <c r="F53" s="382" t="s">
        <v>307</v>
      </c>
      <c r="G53" s="383">
        <v>73.849999999999994</v>
      </c>
      <c r="H53" s="383">
        <v>82.42</v>
      </c>
      <c r="I53" s="383">
        <v>73</v>
      </c>
      <c r="J53" s="383">
        <v>73</v>
      </c>
      <c r="K53" s="384" t="s">
        <v>274</v>
      </c>
      <c r="L53" s="384" t="s">
        <v>274</v>
      </c>
      <c r="M53" s="385" t="s">
        <v>274</v>
      </c>
      <c r="N53" s="386">
        <v>76.03</v>
      </c>
      <c r="O53" s="387"/>
      <c r="P53" s="388"/>
      <c r="Q53" s="389"/>
    </row>
    <row r="54" spans="1:17" s="390" customFormat="1" ht="20.100000000000001" customHeight="1">
      <c r="A54" s="341"/>
      <c r="B54" s="381"/>
      <c r="C54" s="382" t="s">
        <v>170</v>
      </c>
      <c r="D54" s="382" t="s">
        <v>306</v>
      </c>
      <c r="E54" s="382" t="s">
        <v>272</v>
      </c>
      <c r="F54" s="382" t="s">
        <v>307</v>
      </c>
      <c r="G54" s="383">
        <v>89.24</v>
      </c>
      <c r="H54" s="383">
        <v>82.4</v>
      </c>
      <c r="I54" s="383" t="s">
        <v>274</v>
      </c>
      <c r="J54" s="383">
        <v>83.73</v>
      </c>
      <c r="K54" s="384" t="s">
        <v>274</v>
      </c>
      <c r="L54" s="384" t="s">
        <v>274</v>
      </c>
      <c r="M54" s="385" t="s">
        <v>274</v>
      </c>
      <c r="N54" s="386">
        <v>85.12</v>
      </c>
      <c r="O54" s="387"/>
      <c r="P54" s="388"/>
      <c r="Q54" s="389"/>
    </row>
    <row r="55" spans="1:17" s="390" customFormat="1" ht="20.100000000000001" customHeight="1">
      <c r="A55" s="341"/>
      <c r="B55" s="381"/>
      <c r="C55" s="382" t="s">
        <v>157</v>
      </c>
      <c r="D55" s="382" t="s">
        <v>308</v>
      </c>
      <c r="E55" s="382" t="s">
        <v>272</v>
      </c>
      <c r="F55" s="382" t="s">
        <v>309</v>
      </c>
      <c r="G55" s="383" t="s">
        <v>274</v>
      </c>
      <c r="H55" s="383">
        <v>69.08</v>
      </c>
      <c r="I55" s="383" t="s">
        <v>274</v>
      </c>
      <c r="J55" s="383" t="s">
        <v>274</v>
      </c>
      <c r="K55" s="384" t="s">
        <v>274</v>
      </c>
      <c r="L55" s="384" t="s">
        <v>274</v>
      </c>
      <c r="M55" s="385" t="s">
        <v>274</v>
      </c>
      <c r="N55" s="386">
        <v>69.08</v>
      </c>
      <c r="O55" s="387"/>
      <c r="P55" s="388"/>
      <c r="Q55" s="389"/>
    </row>
    <row r="56" spans="1:17" s="390" customFormat="1" ht="20.100000000000001" customHeight="1">
      <c r="A56" s="341"/>
      <c r="B56" s="381"/>
      <c r="C56" s="382" t="s">
        <v>310</v>
      </c>
      <c r="D56" s="382" t="s">
        <v>311</v>
      </c>
      <c r="E56" s="382" t="s">
        <v>272</v>
      </c>
      <c r="F56" s="382" t="s">
        <v>312</v>
      </c>
      <c r="G56" s="383">
        <v>82</v>
      </c>
      <c r="H56" s="383">
        <v>82</v>
      </c>
      <c r="I56" s="383">
        <v>82</v>
      </c>
      <c r="J56" s="383">
        <v>82</v>
      </c>
      <c r="K56" s="384" t="s">
        <v>274</v>
      </c>
      <c r="L56" s="384" t="s">
        <v>274</v>
      </c>
      <c r="M56" s="385" t="s">
        <v>274</v>
      </c>
      <c r="N56" s="386">
        <v>82</v>
      </c>
      <c r="O56" s="387"/>
      <c r="P56" s="388"/>
      <c r="Q56" s="389"/>
    </row>
    <row r="57" spans="1:17" s="390" customFormat="1" ht="20.100000000000001" customHeight="1">
      <c r="A57" s="341"/>
      <c r="B57" s="381"/>
      <c r="C57" s="382" t="s">
        <v>157</v>
      </c>
      <c r="D57" s="382" t="s">
        <v>311</v>
      </c>
      <c r="E57" s="382" t="s">
        <v>272</v>
      </c>
      <c r="F57" s="382" t="s">
        <v>312</v>
      </c>
      <c r="G57" s="383">
        <v>74.98</v>
      </c>
      <c r="H57" s="383">
        <v>74.88</v>
      </c>
      <c r="I57" s="383">
        <v>76.260000000000005</v>
      </c>
      <c r="J57" s="383">
        <v>76</v>
      </c>
      <c r="K57" s="384" t="s">
        <v>274</v>
      </c>
      <c r="L57" s="384" t="s">
        <v>274</v>
      </c>
      <c r="M57" s="385" t="s">
        <v>274</v>
      </c>
      <c r="N57" s="386">
        <v>75.56</v>
      </c>
      <c r="O57" s="387"/>
      <c r="P57" s="388"/>
      <c r="Q57" s="389"/>
    </row>
    <row r="58" spans="1:17" s="390" customFormat="1" ht="20.100000000000001" customHeight="1">
      <c r="A58" s="341"/>
      <c r="B58" s="381"/>
      <c r="C58" s="382" t="s">
        <v>160</v>
      </c>
      <c r="D58" s="382" t="s">
        <v>311</v>
      </c>
      <c r="E58" s="382" t="s">
        <v>272</v>
      </c>
      <c r="F58" s="382" t="s">
        <v>312</v>
      </c>
      <c r="G58" s="383">
        <v>93</v>
      </c>
      <c r="H58" s="383">
        <v>93</v>
      </c>
      <c r="I58" s="383">
        <v>93</v>
      </c>
      <c r="J58" s="383">
        <v>93</v>
      </c>
      <c r="K58" s="384" t="s">
        <v>274</v>
      </c>
      <c r="L58" s="384" t="s">
        <v>274</v>
      </c>
      <c r="M58" s="385" t="s">
        <v>274</v>
      </c>
      <c r="N58" s="386">
        <v>93</v>
      </c>
      <c r="O58" s="387"/>
      <c r="P58" s="388"/>
      <c r="Q58" s="389"/>
    </row>
    <row r="59" spans="1:17" s="390" customFormat="1" ht="20.100000000000001" customHeight="1">
      <c r="A59" s="341"/>
      <c r="B59" s="381"/>
      <c r="C59" s="382" t="s">
        <v>170</v>
      </c>
      <c r="D59" s="382" t="s">
        <v>311</v>
      </c>
      <c r="E59" s="382" t="s">
        <v>272</v>
      </c>
      <c r="F59" s="382" t="s">
        <v>312</v>
      </c>
      <c r="G59" s="383">
        <v>76.06</v>
      </c>
      <c r="H59" s="383">
        <v>76.14</v>
      </c>
      <c r="I59" s="383">
        <v>77.25</v>
      </c>
      <c r="J59" s="383">
        <v>76.540000000000006</v>
      </c>
      <c r="K59" s="384" t="s">
        <v>274</v>
      </c>
      <c r="L59" s="384" t="s">
        <v>274</v>
      </c>
      <c r="M59" s="385" t="s">
        <v>274</v>
      </c>
      <c r="N59" s="386">
        <v>76.44</v>
      </c>
      <c r="O59" s="387"/>
      <c r="P59" s="388"/>
      <c r="Q59" s="389"/>
    </row>
    <row r="60" spans="1:17" s="390" customFormat="1" ht="20.100000000000001" customHeight="1">
      <c r="A60" s="341"/>
      <c r="B60" s="381"/>
      <c r="C60" s="382" t="s">
        <v>157</v>
      </c>
      <c r="D60" s="382" t="s">
        <v>313</v>
      </c>
      <c r="E60" s="382" t="s">
        <v>272</v>
      </c>
      <c r="F60" s="382" t="s">
        <v>314</v>
      </c>
      <c r="G60" s="383">
        <v>79</v>
      </c>
      <c r="H60" s="383" t="s">
        <v>274</v>
      </c>
      <c r="I60" s="383">
        <v>79</v>
      </c>
      <c r="J60" s="383">
        <v>79</v>
      </c>
      <c r="K60" s="384" t="s">
        <v>274</v>
      </c>
      <c r="L60" s="384" t="s">
        <v>274</v>
      </c>
      <c r="M60" s="385" t="s">
        <v>274</v>
      </c>
      <c r="N60" s="386">
        <v>79</v>
      </c>
      <c r="O60" s="387"/>
      <c r="P60" s="388"/>
      <c r="Q60" s="389"/>
    </row>
    <row r="61" spans="1:17" s="390" customFormat="1" ht="20.100000000000001" customHeight="1">
      <c r="A61" s="341"/>
      <c r="B61" s="381"/>
      <c r="C61" s="382" t="s">
        <v>160</v>
      </c>
      <c r="D61" s="382" t="s">
        <v>313</v>
      </c>
      <c r="E61" s="382" t="s">
        <v>272</v>
      </c>
      <c r="F61" s="382" t="s">
        <v>314</v>
      </c>
      <c r="G61" s="383">
        <v>98</v>
      </c>
      <c r="H61" s="383">
        <v>98</v>
      </c>
      <c r="I61" s="383">
        <v>98</v>
      </c>
      <c r="J61" s="383">
        <v>98</v>
      </c>
      <c r="K61" s="384" t="s">
        <v>274</v>
      </c>
      <c r="L61" s="384" t="s">
        <v>274</v>
      </c>
      <c r="M61" s="385" t="s">
        <v>274</v>
      </c>
      <c r="N61" s="386">
        <v>98</v>
      </c>
      <c r="O61" s="387"/>
      <c r="P61" s="388"/>
      <c r="Q61" s="389"/>
    </row>
    <row r="62" spans="1:17" s="390" customFormat="1" ht="20.100000000000001" customHeight="1">
      <c r="A62" s="341"/>
      <c r="B62" s="381"/>
      <c r="C62" s="382" t="s">
        <v>157</v>
      </c>
      <c r="D62" s="382" t="s">
        <v>315</v>
      </c>
      <c r="E62" s="382" t="s">
        <v>272</v>
      </c>
      <c r="F62" s="382" t="s">
        <v>316</v>
      </c>
      <c r="G62" s="383" t="s">
        <v>274</v>
      </c>
      <c r="H62" s="383">
        <v>67</v>
      </c>
      <c r="I62" s="383">
        <v>67.22</v>
      </c>
      <c r="J62" s="383">
        <v>61.88</v>
      </c>
      <c r="K62" s="384" t="s">
        <v>274</v>
      </c>
      <c r="L62" s="384" t="s">
        <v>274</v>
      </c>
      <c r="M62" s="385" t="s">
        <v>274</v>
      </c>
      <c r="N62" s="386">
        <v>65.239999999999995</v>
      </c>
      <c r="O62" s="387"/>
      <c r="P62" s="388"/>
      <c r="Q62" s="389"/>
    </row>
    <row r="63" spans="1:17" s="390" customFormat="1" ht="20.100000000000001" customHeight="1">
      <c r="A63" s="341"/>
      <c r="B63" s="381"/>
      <c r="C63" s="382" t="s">
        <v>170</v>
      </c>
      <c r="D63" s="382" t="s">
        <v>317</v>
      </c>
      <c r="E63" s="382" t="s">
        <v>272</v>
      </c>
      <c r="F63" s="382" t="s">
        <v>316</v>
      </c>
      <c r="G63" s="383" t="s">
        <v>274</v>
      </c>
      <c r="H63" s="383" t="s">
        <v>274</v>
      </c>
      <c r="I63" s="383">
        <v>66.09</v>
      </c>
      <c r="J63" s="383">
        <v>66.09</v>
      </c>
      <c r="K63" s="384" t="s">
        <v>274</v>
      </c>
      <c r="L63" s="384" t="s">
        <v>274</v>
      </c>
      <c r="M63" s="385" t="s">
        <v>274</v>
      </c>
      <c r="N63" s="386">
        <v>66.09</v>
      </c>
      <c r="O63" s="387"/>
      <c r="P63" s="388"/>
      <c r="Q63" s="389"/>
    </row>
    <row r="64" spans="1:17" s="390" customFormat="1" ht="20.100000000000001" customHeight="1">
      <c r="A64" s="341"/>
      <c r="B64" s="391"/>
      <c r="C64" s="382" t="s">
        <v>170</v>
      </c>
      <c r="D64" s="382" t="s">
        <v>318</v>
      </c>
      <c r="E64" s="382" t="s">
        <v>272</v>
      </c>
      <c r="F64" s="382" t="s">
        <v>319</v>
      </c>
      <c r="G64" s="383" t="s">
        <v>274</v>
      </c>
      <c r="H64" s="383">
        <v>72.7</v>
      </c>
      <c r="I64" s="383" t="s">
        <v>274</v>
      </c>
      <c r="J64" s="383" t="s">
        <v>274</v>
      </c>
      <c r="K64" s="384" t="s">
        <v>274</v>
      </c>
      <c r="L64" s="384" t="s">
        <v>274</v>
      </c>
      <c r="M64" s="385" t="s">
        <v>274</v>
      </c>
      <c r="N64" s="386">
        <v>72.7</v>
      </c>
      <c r="O64" s="388"/>
      <c r="P64" s="388"/>
      <c r="Q64" s="389"/>
    </row>
    <row r="65" spans="1:17" s="390" customFormat="1" ht="20.100000000000001" customHeight="1">
      <c r="A65" s="341"/>
      <c r="B65" s="381" t="s">
        <v>320</v>
      </c>
      <c r="C65" s="382" t="s">
        <v>159</v>
      </c>
      <c r="D65" s="382" t="s">
        <v>321</v>
      </c>
      <c r="E65" s="382" t="s">
        <v>272</v>
      </c>
      <c r="F65" s="382" t="s">
        <v>322</v>
      </c>
      <c r="G65" s="383">
        <v>200</v>
      </c>
      <c r="H65" s="383">
        <v>200</v>
      </c>
      <c r="I65" s="383">
        <v>185</v>
      </c>
      <c r="J65" s="383">
        <v>190</v>
      </c>
      <c r="K65" s="384" t="s">
        <v>274</v>
      </c>
      <c r="L65" s="384" t="s">
        <v>274</v>
      </c>
      <c r="M65" s="385" t="s">
        <v>274</v>
      </c>
      <c r="N65" s="386">
        <v>194.07</v>
      </c>
      <c r="O65" s="388"/>
      <c r="P65" s="388"/>
      <c r="Q65" s="389"/>
    </row>
    <row r="66" spans="1:17" s="390" customFormat="1" ht="20.100000000000001" customHeight="1">
      <c r="A66" s="341"/>
      <c r="B66" s="381"/>
      <c r="C66" s="382" t="s">
        <v>159</v>
      </c>
      <c r="D66" s="382" t="s">
        <v>323</v>
      </c>
      <c r="E66" s="382" t="s">
        <v>272</v>
      </c>
      <c r="F66" s="382" t="s">
        <v>322</v>
      </c>
      <c r="G66" s="383">
        <v>180</v>
      </c>
      <c r="H66" s="383">
        <v>175</v>
      </c>
      <c r="I66" s="383">
        <v>180</v>
      </c>
      <c r="J66" s="383">
        <v>172</v>
      </c>
      <c r="K66" s="384" t="s">
        <v>274</v>
      </c>
      <c r="L66" s="384" t="s">
        <v>274</v>
      </c>
      <c r="M66" s="385" t="s">
        <v>274</v>
      </c>
      <c r="N66" s="386">
        <v>177.35</v>
      </c>
      <c r="O66" s="387"/>
      <c r="P66" s="388"/>
      <c r="Q66" s="389"/>
    </row>
    <row r="67" spans="1:17" s="390" customFormat="1" ht="20.100000000000001" customHeight="1" thickBot="1">
      <c r="A67" s="341"/>
      <c r="B67" s="392"/>
      <c r="C67" s="393" t="s">
        <v>282</v>
      </c>
      <c r="D67" s="393" t="s">
        <v>324</v>
      </c>
      <c r="E67" s="393" t="s">
        <v>272</v>
      </c>
      <c r="F67" s="393" t="s">
        <v>322</v>
      </c>
      <c r="G67" s="394">
        <v>143.43</v>
      </c>
      <c r="H67" s="394">
        <v>143.43</v>
      </c>
      <c r="I67" s="394">
        <v>143.43</v>
      </c>
      <c r="J67" s="394">
        <v>143.43</v>
      </c>
      <c r="K67" s="394" t="s">
        <v>274</v>
      </c>
      <c r="L67" s="394" t="s">
        <v>274</v>
      </c>
      <c r="M67" s="395" t="s">
        <v>274</v>
      </c>
      <c r="N67" s="396">
        <v>143.43</v>
      </c>
      <c r="O67" s="388"/>
      <c r="P67" s="388"/>
      <c r="Q67" s="389"/>
    </row>
    <row r="68" spans="1:17" ht="15.6" customHeight="1">
      <c r="B68" s="398"/>
      <c r="C68" s="399"/>
      <c r="D68" s="398"/>
      <c r="E68" s="399"/>
      <c r="F68" s="399"/>
      <c r="G68" s="399"/>
      <c r="H68" s="399"/>
      <c r="I68" s="399"/>
      <c r="J68" s="399"/>
      <c r="K68" s="399"/>
      <c r="L68" s="399"/>
      <c r="M68" s="405"/>
      <c r="N68" s="406"/>
      <c r="O68" s="407"/>
      <c r="Q68" s="400"/>
    </row>
    <row r="69" spans="1:17" ht="15" customHeight="1">
      <c r="B69" s="362" t="s">
        <v>325</v>
      </c>
      <c r="C69" s="362"/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4"/>
      <c r="Q69" s="400"/>
    </row>
    <row r="70" spans="1:17" ht="4.5" customHeight="1" thickBot="1">
      <c r="B70" s="360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4"/>
      <c r="Q70" s="400"/>
    </row>
    <row r="71" spans="1:17" ht="27" customHeight="1">
      <c r="B71" s="365" t="s">
        <v>143</v>
      </c>
      <c r="C71" s="366" t="s">
        <v>261</v>
      </c>
      <c r="D71" s="367" t="s">
        <v>262</v>
      </c>
      <c r="E71" s="366" t="s">
        <v>263</v>
      </c>
      <c r="F71" s="367" t="s">
        <v>264</v>
      </c>
      <c r="G71" s="368" t="s">
        <v>265</v>
      </c>
      <c r="H71" s="369"/>
      <c r="I71" s="370"/>
      <c r="J71" s="369" t="s">
        <v>266</v>
      </c>
      <c r="K71" s="369"/>
      <c r="L71" s="371"/>
      <c r="M71" s="371"/>
      <c r="N71" s="372"/>
      <c r="O71" s="373"/>
      <c r="Q71" s="400"/>
    </row>
    <row r="72" spans="1:17" ht="19.7" customHeight="1">
      <c r="B72" s="374"/>
      <c r="C72" s="375"/>
      <c r="D72" s="376" t="s">
        <v>267</v>
      </c>
      <c r="E72" s="375"/>
      <c r="F72" s="376"/>
      <c r="G72" s="377">
        <f t="shared" ref="G72:N72" si="2">G13</f>
        <v>43766</v>
      </c>
      <c r="H72" s="377">
        <f t="shared" si="2"/>
        <v>43767</v>
      </c>
      <c r="I72" s="377">
        <f t="shared" si="2"/>
        <v>43768</v>
      </c>
      <c r="J72" s="377">
        <f t="shared" si="2"/>
        <v>43769</v>
      </c>
      <c r="K72" s="377">
        <f t="shared" si="2"/>
        <v>43770</v>
      </c>
      <c r="L72" s="377">
        <f t="shared" si="2"/>
        <v>43771</v>
      </c>
      <c r="M72" s="378">
        <f t="shared" si="2"/>
        <v>43772</v>
      </c>
      <c r="N72" s="379" t="str">
        <f t="shared" si="2"/>
        <v>PMPS</v>
      </c>
      <c r="O72" s="380"/>
      <c r="Q72" s="400"/>
    </row>
    <row r="73" spans="1:17" s="390" customFormat="1" ht="20.100000000000001" customHeight="1">
      <c r="A73" s="341"/>
      <c r="B73" s="408" t="s">
        <v>326</v>
      </c>
      <c r="C73" s="382" t="s">
        <v>178</v>
      </c>
      <c r="D73" s="382" t="s">
        <v>327</v>
      </c>
      <c r="E73" s="382" t="s">
        <v>322</v>
      </c>
      <c r="F73" s="382" t="s">
        <v>322</v>
      </c>
      <c r="G73" s="383" t="s">
        <v>274</v>
      </c>
      <c r="H73" s="383" t="s">
        <v>274</v>
      </c>
      <c r="I73" s="383">
        <v>295</v>
      </c>
      <c r="J73" s="383">
        <v>295</v>
      </c>
      <c r="K73" s="384">
        <v>295</v>
      </c>
      <c r="L73" s="384">
        <v>295</v>
      </c>
      <c r="M73" s="385" t="s">
        <v>274</v>
      </c>
      <c r="N73" s="386">
        <v>295</v>
      </c>
      <c r="O73" s="387"/>
      <c r="P73" s="388"/>
      <c r="Q73" s="389"/>
    </row>
    <row r="74" spans="1:17" s="390" customFormat="1" ht="20.100000000000001" customHeight="1" thickBot="1">
      <c r="A74" s="341"/>
      <c r="B74" s="392" t="s">
        <v>328</v>
      </c>
      <c r="C74" s="393" t="s">
        <v>179</v>
      </c>
      <c r="D74" s="393" t="s">
        <v>329</v>
      </c>
      <c r="E74" s="393" t="s">
        <v>272</v>
      </c>
      <c r="F74" s="393" t="s">
        <v>330</v>
      </c>
      <c r="G74" s="394">
        <v>126.2</v>
      </c>
      <c r="H74" s="394">
        <v>126.2</v>
      </c>
      <c r="I74" s="394">
        <v>126.2</v>
      </c>
      <c r="J74" s="394">
        <v>126.2</v>
      </c>
      <c r="K74" s="394" t="s">
        <v>274</v>
      </c>
      <c r="L74" s="394" t="s">
        <v>274</v>
      </c>
      <c r="M74" s="395" t="s">
        <v>274</v>
      </c>
      <c r="N74" s="396">
        <v>126.2</v>
      </c>
      <c r="O74" s="388"/>
      <c r="P74" s="388"/>
      <c r="Q74" s="389"/>
    </row>
    <row r="75" spans="1:17" ht="15.6" customHeight="1">
      <c r="B75" s="398"/>
      <c r="C75" s="399"/>
      <c r="D75" s="398"/>
      <c r="E75" s="399"/>
      <c r="F75" s="399"/>
      <c r="G75" s="399"/>
      <c r="H75" s="399"/>
      <c r="I75" s="399"/>
      <c r="J75" s="399"/>
      <c r="K75" s="399"/>
      <c r="L75" s="399"/>
      <c r="M75" s="405"/>
      <c r="N75" s="104" t="s">
        <v>56</v>
      </c>
      <c r="O75" s="407"/>
      <c r="Q75" s="400"/>
    </row>
    <row r="76" spans="1:17" ht="22.5" customHeight="1">
      <c r="B76" s="409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409"/>
      <c r="O76" s="410"/>
      <c r="Q76" s="400"/>
    </row>
    <row r="77" spans="1:17" ht="27.75" customHeight="1">
      <c r="B77" s="411"/>
      <c r="C77" s="411"/>
      <c r="D77" s="411"/>
      <c r="E77" s="411"/>
      <c r="F77" s="411"/>
      <c r="G77" s="412"/>
      <c r="H77" s="411"/>
      <c r="I77" s="411"/>
      <c r="J77" s="411"/>
      <c r="K77" s="411"/>
      <c r="L77" s="411"/>
      <c r="M77" s="411"/>
      <c r="N77" s="411"/>
      <c r="O77" s="361"/>
      <c r="Q77" s="400"/>
    </row>
    <row r="78" spans="1:17">
      <c r="M78" s="25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13" customWidth="1"/>
    <col min="2" max="2" width="38.7109375" style="414" customWidth="1"/>
    <col min="3" max="3" width="12.7109375" style="414" customWidth="1"/>
    <col min="4" max="4" width="55.7109375" style="414" customWidth="1"/>
    <col min="5" max="5" width="7.7109375" style="414" customWidth="1"/>
    <col min="6" max="6" width="21.7109375" style="414" customWidth="1"/>
    <col min="7" max="7" width="60.7109375" style="414" customWidth="1"/>
    <col min="8" max="8" width="3.140625" style="343" customWidth="1"/>
    <col min="9" max="9" width="9.28515625" style="343" customWidth="1"/>
    <col min="10" max="10" width="10.85546875" style="343" bestFit="1" customWidth="1"/>
    <col min="11" max="11" width="12.5703125" style="343"/>
    <col min="12" max="13" width="14.7109375" style="343" bestFit="1" customWidth="1"/>
    <col min="14" max="14" width="12.85546875" style="343" bestFit="1" customWidth="1"/>
    <col min="15" max="16384" width="12.5703125" style="343"/>
  </cols>
  <sheetData>
    <row r="1" spans="1:10" ht="11.25" customHeight="1"/>
    <row r="2" spans="1:10">
      <c r="G2" s="346"/>
      <c r="H2" s="347"/>
    </row>
    <row r="3" spans="1:10" ht="8.25" customHeight="1">
      <c r="H3" s="347"/>
    </row>
    <row r="4" spans="1:10" ht="1.5" customHeight="1" thickBot="1">
      <c r="H4" s="347"/>
    </row>
    <row r="5" spans="1:10" ht="26.25" customHeight="1" thickBot="1">
      <c r="B5" s="415" t="s">
        <v>331</v>
      </c>
      <c r="C5" s="416"/>
      <c r="D5" s="416"/>
      <c r="E5" s="416"/>
      <c r="F5" s="416"/>
      <c r="G5" s="417"/>
      <c r="H5" s="349"/>
    </row>
    <row r="6" spans="1:10" ht="15" customHeight="1">
      <c r="B6" s="418"/>
      <c r="C6" s="418"/>
      <c r="D6" s="418"/>
      <c r="E6" s="418"/>
      <c r="F6" s="418"/>
      <c r="G6" s="418"/>
      <c r="H6" s="351"/>
    </row>
    <row r="7" spans="1:10" ht="33.6" customHeight="1">
      <c r="B7" s="419" t="s">
        <v>332</v>
      </c>
      <c r="C7" s="419"/>
      <c r="D7" s="419"/>
      <c r="E7" s="419"/>
      <c r="F7" s="419"/>
      <c r="G7" s="419"/>
      <c r="H7" s="351"/>
    </row>
    <row r="8" spans="1:10" ht="27" customHeight="1">
      <c r="B8" s="420" t="s">
        <v>333</v>
      </c>
      <c r="C8" s="421"/>
      <c r="D8" s="421"/>
      <c r="E8" s="421"/>
      <c r="F8" s="421"/>
      <c r="G8" s="421"/>
      <c r="H8" s="351"/>
    </row>
    <row r="9" spans="1:10" ht="9" customHeight="1">
      <c r="B9" s="422"/>
      <c r="C9" s="423"/>
      <c r="D9" s="423"/>
      <c r="E9" s="423"/>
      <c r="F9" s="423"/>
      <c r="G9" s="423"/>
      <c r="H9" s="351"/>
    </row>
    <row r="10" spans="1:10" s="390" customFormat="1" ht="21" customHeight="1">
      <c r="A10" s="413"/>
      <c r="B10" s="424" t="s">
        <v>260</v>
      </c>
      <c r="C10" s="424"/>
      <c r="D10" s="424"/>
      <c r="E10" s="424"/>
      <c r="F10" s="424"/>
      <c r="G10" s="424"/>
      <c r="H10" s="425"/>
    </row>
    <row r="11" spans="1:10" ht="3.75" customHeight="1" thickBot="1">
      <c r="B11" s="426"/>
      <c r="C11" s="427"/>
      <c r="D11" s="427"/>
      <c r="E11" s="427"/>
      <c r="F11" s="427"/>
      <c r="G11" s="427"/>
      <c r="H11" s="404"/>
    </row>
    <row r="12" spans="1:10" ht="30" customHeight="1">
      <c r="B12" s="365" t="s">
        <v>143</v>
      </c>
      <c r="C12" s="366" t="s">
        <v>261</v>
      </c>
      <c r="D12" s="367" t="s">
        <v>262</v>
      </c>
      <c r="E12" s="366" t="s">
        <v>263</v>
      </c>
      <c r="F12" s="367" t="s">
        <v>264</v>
      </c>
      <c r="G12" s="428" t="s">
        <v>334</v>
      </c>
      <c r="H12" s="373"/>
    </row>
    <row r="13" spans="1:10" ht="30" customHeight="1">
      <c r="B13" s="374"/>
      <c r="C13" s="375"/>
      <c r="D13" s="429" t="s">
        <v>267</v>
      </c>
      <c r="E13" s="375"/>
      <c r="F13" s="376"/>
      <c r="G13" s="430" t="s">
        <v>335</v>
      </c>
      <c r="H13" s="380"/>
    </row>
    <row r="14" spans="1:10" s="438" customFormat="1" ht="30" customHeight="1">
      <c r="A14" s="431"/>
      <c r="B14" s="432" t="s">
        <v>269</v>
      </c>
      <c r="C14" s="433" t="s">
        <v>336</v>
      </c>
      <c r="D14" s="433" t="s">
        <v>337</v>
      </c>
      <c r="E14" s="433" t="s">
        <v>272</v>
      </c>
      <c r="F14" s="434" t="s">
        <v>275</v>
      </c>
      <c r="G14" s="435">
        <v>87.65</v>
      </c>
      <c r="H14" s="388"/>
      <c r="I14" s="436"/>
      <c r="J14" s="437"/>
    </row>
    <row r="15" spans="1:10" s="438" customFormat="1" ht="30" customHeight="1">
      <c r="A15" s="431"/>
      <c r="B15" s="432" t="s">
        <v>281</v>
      </c>
      <c r="C15" s="433" t="s">
        <v>336</v>
      </c>
      <c r="D15" s="433" t="s">
        <v>337</v>
      </c>
      <c r="E15" s="433" t="s">
        <v>272</v>
      </c>
      <c r="F15" s="434" t="s">
        <v>284</v>
      </c>
      <c r="G15" s="435">
        <v>113.87</v>
      </c>
      <c r="H15" s="388"/>
      <c r="I15" s="436"/>
      <c r="J15" s="437"/>
    </row>
    <row r="16" spans="1:10" s="438" customFormat="1" ht="30" customHeight="1">
      <c r="A16" s="431"/>
      <c r="B16" s="432" t="s">
        <v>285</v>
      </c>
      <c r="C16" s="433" t="s">
        <v>336</v>
      </c>
      <c r="D16" s="433" t="s">
        <v>286</v>
      </c>
      <c r="E16" s="433" t="s">
        <v>272</v>
      </c>
      <c r="F16" s="434" t="s">
        <v>287</v>
      </c>
      <c r="G16" s="435">
        <v>59.24</v>
      </c>
      <c r="H16" s="388"/>
      <c r="I16" s="436"/>
      <c r="J16" s="437"/>
    </row>
    <row r="17" spans="1:14" s="438" customFormat="1" ht="30" customHeight="1" thickBot="1">
      <c r="A17" s="431"/>
      <c r="B17" s="392" t="s">
        <v>288</v>
      </c>
      <c r="C17" s="439" t="s">
        <v>336</v>
      </c>
      <c r="D17" s="439" t="s">
        <v>337</v>
      </c>
      <c r="E17" s="439" t="s">
        <v>272</v>
      </c>
      <c r="F17" s="439" t="s">
        <v>275</v>
      </c>
      <c r="G17" s="440">
        <v>74.88</v>
      </c>
      <c r="H17" s="388"/>
      <c r="I17" s="436"/>
      <c r="J17" s="437"/>
    </row>
    <row r="18" spans="1:14" s="438" customFormat="1" ht="50.25" customHeight="1">
      <c r="A18" s="441"/>
      <c r="B18" s="442"/>
      <c r="C18" s="443"/>
      <c r="D18" s="442"/>
      <c r="E18" s="443"/>
      <c r="F18" s="443"/>
      <c r="G18" s="443"/>
      <c r="H18" s="388"/>
      <c r="I18" s="444"/>
      <c r="J18" s="445"/>
      <c r="N18" s="446"/>
    </row>
    <row r="19" spans="1:14" s="390" customFormat="1" ht="15" customHeight="1">
      <c r="A19" s="413"/>
      <c r="B19" s="424" t="s">
        <v>291</v>
      </c>
      <c r="C19" s="424"/>
      <c r="D19" s="424"/>
      <c r="E19" s="424"/>
      <c r="F19" s="424"/>
      <c r="G19" s="424"/>
      <c r="H19" s="425"/>
    </row>
    <row r="20" spans="1:14" s="390" customFormat="1" ht="4.5" customHeight="1" thickBot="1">
      <c r="A20" s="413"/>
      <c r="B20" s="447"/>
      <c r="C20" s="448"/>
      <c r="D20" s="448"/>
      <c r="E20" s="448"/>
      <c r="F20" s="448"/>
      <c r="G20" s="448"/>
      <c r="H20" s="449"/>
    </row>
    <row r="21" spans="1:14" s="390" customFormat="1" ht="30" customHeight="1">
      <c r="A21" s="413"/>
      <c r="B21" s="450" t="s">
        <v>143</v>
      </c>
      <c r="C21" s="451" t="s">
        <v>261</v>
      </c>
      <c r="D21" s="452" t="s">
        <v>262</v>
      </c>
      <c r="E21" s="451" t="s">
        <v>263</v>
      </c>
      <c r="F21" s="452" t="s">
        <v>264</v>
      </c>
      <c r="G21" s="453" t="s">
        <v>334</v>
      </c>
      <c r="H21" s="454"/>
    </row>
    <row r="22" spans="1:14" s="390" customFormat="1" ht="30" customHeight="1">
      <c r="A22" s="413"/>
      <c r="B22" s="455"/>
      <c r="C22" s="456"/>
      <c r="D22" s="429" t="s">
        <v>267</v>
      </c>
      <c r="E22" s="456"/>
      <c r="F22" s="429" t="s">
        <v>292</v>
      </c>
      <c r="G22" s="430" t="str">
        <f>$G$13</f>
        <v>Semana 44 - 2019: 28/10 - 3/11</v>
      </c>
      <c r="H22" s="457"/>
    </row>
    <row r="23" spans="1:14" s="390" customFormat="1" ht="30" customHeight="1">
      <c r="A23" s="413"/>
      <c r="B23" s="458" t="s">
        <v>293</v>
      </c>
      <c r="C23" s="459" t="s">
        <v>336</v>
      </c>
      <c r="D23" s="459" t="s">
        <v>295</v>
      </c>
      <c r="E23" s="459" t="s">
        <v>272</v>
      </c>
      <c r="F23" s="460" t="s">
        <v>296</v>
      </c>
      <c r="G23" s="461">
        <v>116.61</v>
      </c>
      <c r="H23" s="388"/>
      <c r="I23" s="436"/>
      <c r="J23" s="437"/>
    </row>
    <row r="24" spans="1:14" s="390" customFormat="1" ht="30" customHeight="1">
      <c r="A24" s="413"/>
      <c r="B24" s="458"/>
      <c r="C24" s="459" t="s">
        <v>336</v>
      </c>
      <c r="D24" s="459" t="s">
        <v>338</v>
      </c>
      <c r="E24" s="459" t="s">
        <v>272</v>
      </c>
      <c r="F24" s="460" t="s">
        <v>339</v>
      </c>
      <c r="G24" s="461">
        <v>80.78</v>
      </c>
      <c r="H24" s="388"/>
      <c r="I24" s="436"/>
      <c r="J24" s="437"/>
    </row>
    <row r="25" spans="1:14" s="390" customFormat="1" ht="30" customHeight="1">
      <c r="A25" s="413"/>
      <c r="B25" s="458"/>
      <c r="C25" s="459" t="s">
        <v>336</v>
      </c>
      <c r="D25" s="459" t="s">
        <v>298</v>
      </c>
      <c r="E25" s="459" t="s">
        <v>272</v>
      </c>
      <c r="F25" s="460" t="s">
        <v>339</v>
      </c>
      <c r="G25" s="461">
        <v>70.61</v>
      </c>
      <c r="H25" s="388"/>
      <c r="I25" s="436"/>
      <c r="J25" s="437"/>
    </row>
    <row r="26" spans="1:14" s="390" customFormat="1" ht="30" customHeight="1">
      <c r="A26" s="413"/>
      <c r="B26" s="462"/>
      <c r="C26" s="459" t="s">
        <v>336</v>
      </c>
      <c r="D26" s="459" t="s">
        <v>340</v>
      </c>
      <c r="E26" s="459" t="s">
        <v>272</v>
      </c>
      <c r="F26" s="459" t="s">
        <v>339</v>
      </c>
      <c r="G26" s="461">
        <v>92.97</v>
      </c>
      <c r="H26" s="388"/>
      <c r="I26" s="436"/>
      <c r="J26" s="437"/>
    </row>
    <row r="27" spans="1:14" s="390" customFormat="1" ht="30" customHeight="1">
      <c r="A27" s="413"/>
      <c r="B27" s="463" t="s">
        <v>303</v>
      </c>
      <c r="C27" s="382" t="s">
        <v>336</v>
      </c>
      <c r="D27" s="382" t="s">
        <v>304</v>
      </c>
      <c r="E27" s="382" t="s">
        <v>272</v>
      </c>
      <c r="F27" s="464" t="s">
        <v>305</v>
      </c>
      <c r="G27" s="435">
        <v>133</v>
      </c>
      <c r="H27" s="388"/>
      <c r="I27" s="436"/>
      <c r="J27" s="437"/>
    </row>
    <row r="28" spans="1:14" s="390" customFormat="1" ht="30" customHeight="1">
      <c r="A28" s="413"/>
      <c r="B28" s="458"/>
      <c r="C28" s="459" t="s">
        <v>336</v>
      </c>
      <c r="D28" s="459" t="s">
        <v>306</v>
      </c>
      <c r="E28" s="459" t="s">
        <v>272</v>
      </c>
      <c r="F28" s="460" t="s">
        <v>307</v>
      </c>
      <c r="G28" s="461">
        <v>76.92</v>
      </c>
      <c r="H28" s="388"/>
      <c r="I28" s="436"/>
      <c r="J28" s="437"/>
    </row>
    <row r="29" spans="1:14" s="390" customFormat="1" ht="30" customHeight="1">
      <c r="A29" s="413"/>
      <c r="B29" s="458"/>
      <c r="C29" s="459" t="s">
        <v>336</v>
      </c>
      <c r="D29" s="459" t="s">
        <v>311</v>
      </c>
      <c r="E29" s="459" t="s">
        <v>272</v>
      </c>
      <c r="F29" s="460" t="s">
        <v>341</v>
      </c>
      <c r="G29" s="461">
        <v>78.53</v>
      </c>
      <c r="H29" s="388"/>
      <c r="I29" s="436"/>
      <c r="J29" s="437"/>
    </row>
    <row r="30" spans="1:14" s="390" customFormat="1" ht="30" customHeight="1">
      <c r="A30" s="413"/>
      <c r="B30" s="462"/>
      <c r="C30" s="459" t="s">
        <v>336</v>
      </c>
      <c r="D30" s="459" t="s">
        <v>318</v>
      </c>
      <c r="E30" s="459" t="s">
        <v>272</v>
      </c>
      <c r="F30" s="459" t="s">
        <v>319</v>
      </c>
      <c r="G30" s="461">
        <v>72.7</v>
      </c>
      <c r="H30" s="388"/>
      <c r="I30" s="436"/>
      <c r="J30" s="437"/>
    </row>
    <row r="31" spans="1:14" s="390" customFormat="1" ht="30" customHeight="1">
      <c r="A31" s="413"/>
      <c r="B31" s="463" t="s">
        <v>320</v>
      </c>
      <c r="C31" s="382" t="s">
        <v>336</v>
      </c>
      <c r="D31" s="382" t="s">
        <v>342</v>
      </c>
      <c r="E31" s="382" t="s">
        <v>272</v>
      </c>
      <c r="F31" s="464" t="s">
        <v>322</v>
      </c>
      <c r="G31" s="435">
        <v>143.43</v>
      </c>
      <c r="H31" s="388"/>
      <c r="I31" s="436"/>
      <c r="J31" s="437"/>
    </row>
    <row r="32" spans="1:14" s="438" customFormat="1" ht="30" customHeight="1" thickBot="1">
      <c r="A32" s="431"/>
      <c r="B32" s="392"/>
      <c r="C32" s="465" t="s">
        <v>336</v>
      </c>
      <c r="D32" s="465" t="s">
        <v>343</v>
      </c>
      <c r="E32" s="465" t="s">
        <v>272</v>
      </c>
      <c r="F32" s="465" t="s">
        <v>322</v>
      </c>
      <c r="G32" s="466">
        <v>188.16</v>
      </c>
      <c r="H32" s="388"/>
      <c r="I32" s="436"/>
      <c r="J32" s="437"/>
    </row>
    <row r="33" spans="1:10" ht="15.6" customHeight="1">
      <c r="B33" s="467"/>
      <c r="C33" s="468"/>
      <c r="D33" s="467"/>
      <c r="E33" s="468"/>
      <c r="F33" s="468"/>
      <c r="G33" s="468"/>
      <c r="H33" s="407"/>
    </row>
    <row r="34" spans="1:10" s="390" customFormat="1" ht="15" customHeight="1">
      <c r="A34" s="413"/>
      <c r="B34" s="424" t="s">
        <v>325</v>
      </c>
      <c r="C34" s="424"/>
      <c r="D34" s="424"/>
      <c r="E34" s="424"/>
      <c r="F34" s="424"/>
      <c r="G34" s="424"/>
      <c r="H34" s="425"/>
    </row>
    <row r="35" spans="1:10" s="390" customFormat="1" ht="4.5" customHeight="1" thickBot="1">
      <c r="A35" s="413"/>
      <c r="B35" s="447"/>
      <c r="C35" s="448"/>
      <c r="D35" s="448"/>
      <c r="E35" s="448"/>
      <c r="F35" s="448"/>
      <c r="G35" s="448"/>
      <c r="H35" s="449"/>
    </row>
    <row r="36" spans="1:10" s="390" customFormat="1" ht="30" customHeight="1">
      <c r="A36" s="413"/>
      <c r="B36" s="450" t="s">
        <v>143</v>
      </c>
      <c r="C36" s="451" t="s">
        <v>261</v>
      </c>
      <c r="D36" s="452" t="s">
        <v>262</v>
      </c>
      <c r="E36" s="451" t="s">
        <v>263</v>
      </c>
      <c r="F36" s="452" t="s">
        <v>264</v>
      </c>
      <c r="G36" s="453" t="s">
        <v>334</v>
      </c>
      <c r="H36" s="454"/>
    </row>
    <row r="37" spans="1:10" s="390" customFormat="1" ht="30" customHeight="1">
      <c r="A37" s="413"/>
      <c r="B37" s="455"/>
      <c r="C37" s="456"/>
      <c r="D37" s="429" t="s">
        <v>267</v>
      </c>
      <c r="E37" s="456"/>
      <c r="F37" s="429"/>
      <c r="G37" s="430" t="str">
        <f>$G$13</f>
        <v>Semana 44 - 2019: 28/10 - 3/11</v>
      </c>
      <c r="H37" s="457"/>
    </row>
    <row r="38" spans="1:10" s="390" customFormat="1" ht="30" customHeight="1">
      <c r="A38" s="413"/>
      <c r="B38" s="469" t="s">
        <v>326</v>
      </c>
      <c r="C38" s="470" t="s">
        <v>336</v>
      </c>
      <c r="D38" s="470" t="s">
        <v>327</v>
      </c>
      <c r="E38" s="470" t="s">
        <v>322</v>
      </c>
      <c r="F38" s="470" t="s">
        <v>322</v>
      </c>
      <c r="G38" s="471">
        <v>295</v>
      </c>
      <c r="I38" s="436"/>
      <c r="J38" s="437"/>
    </row>
    <row r="39" spans="1:10" s="390" customFormat="1" ht="30" customHeight="1" thickBot="1">
      <c r="A39" s="413"/>
      <c r="B39" s="472" t="s">
        <v>328</v>
      </c>
      <c r="C39" s="473" t="s">
        <v>336</v>
      </c>
      <c r="D39" s="473" t="s">
        <v>329</v>
      </c>
      <c r="E39" s="473" t="s">
        <v>272</v>
      </c>
      <c r="F39" s="473" t="s">
        <v>330</v>
      </c>
      <c r="G39" s="474">
        <v>126.2</v>
      </c>
      <c r="I39" s="436"/>
      <c r="J39" s="437"/>
    </row>
    <row r="40" spans="1:10" ht="15.6" customHeight="1">
      <c r="B40" s="467"/>
      <c r="C40" s="468"/>
      <c r="D40" s="467"/>
      <c r="E40" s="468"/>
      <c r="F40" s="468"/>
      <c r="G40" s="104" t="s">
        <v>56</v>
      </c>
      <c r="H40" s="407"/>
    </row>
    <row r="41" spans="1:10" ht="6" customHeight="1">
      <c r="B41" s="475"/>
      <c r="C41" s="475"/>
      <c r="D41" s="475"/>
      <c r="E41" s="475"/>
      <c r="F41" s="475"/>
      <c r="G41" s="475"/>
      <c r="H41" s="410"/>
    </row>
    <row r="42" spans="1:10" ht="3.75" customHeight="1">
      <c r="B42" s="476"/>
      <c r="C42" s="476"/>
      <c r="D42" s="476"/>
      <c r="E42" s="476"/>
      <c r="F42" s="476"/>
      <c r="G42" s="477" t="s">
        <v>344</v>
      </c>
      <c r="H42" s="361"/>
    </row>
    <row r="43" spans="1:10" ht="15.6" customHeight="1">
      <c r="B43" s="467"/>
      <c r="C43" s="468"/>
      <c r="D43" s="467"/>
      <c r="E43" s="468"/>
      <c r="F43" s="468"/>
      <c r="G43" s="468"/>
      <c r="H43" s="407"/>
    </row>
    <row r="44" spans="1:10">
      <c r="G44" s="343"/>
    </row>
    <row r="45" spans="1:10" ht="15">
      <c r="B45" s="478"/>
      <c r="C45" s="478"/>
      <c r="D45" s="478"/>
      <c r="E45" s="478"/>
      <c r="F45" s="478"/>
      <c r="G45" s="478"/>
    </row>
    <row r="46" spans="1:10" ht="15">
      <c r="B46" s="479"/>
      <c r="C46" s="479"/>
      <c r="D46" s="479"/>
      <c r="E46" s="479"/>
      <c r="F46" s="479"/>
      <c r="G46" s="479"/>
    </row>
  </sheetData>
  <mergeCells count="8">
    <mergeCell ref="B34:G34"/>
    <mergeCell ref="B45:G46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0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92" customWidth="1"/>
    <col min="2" max="2" width="22.28515625" style="481" customWidth="1"/>
    <col min="3" max="3" width="16.5703125" style="481" bestFit="1" customWidth="1"/>
    <col min="4" max="4" width="42.7109375" style="481" bestFit="1" customWidth="1"/>
    <col min="5" max="5" width="10.140625" style="481" customWidth="1"/>
    <col min="6" max="6" width="15.28515625" style="481" customWidth="1"/>
    <col min="7" max="13" width="10.7109375" style="481" customWidth="1"/>
    <col min="14" max="14" width="14.7109375" style="481" customWidth="1"/>
    <col min="15" max="15" width="1.140625" style="343" customWidth="1"/>
    <col min="16" max="16" width="9.28515625" style="343" customWidth="1"/>
    <col min="17" max="17" width="12.5703125" style="343"/>
    <col min="18" max="18" width="10.85546875" style="343" bestFit="1" customWidth="1"/>
    <col min="19" max="16384" width="12.5703125" style="343"/>
  </cols>
  <sheetData>
    <row r="2" spans="2:18" ht="16.350000000000001" customHeight="1">
      <c r="B2" s="480"/>
      <c r="C2" s="480"/>
      <c r="D2" s="480"/>
      <c r="E2" s="480"/>
      <c r="F2" s="480"/>
      <c r="G2" s="480"/>
      <c r="K2" s="346"/>
      <c r="L2" s="346"/>
      <c r="M2" s="346"/>
      <c r="N2" s="346"/>
    </row>
    <row r="3" spans="2:18" ht="16.350000000000001" customHeight="1">
      <c r="B3" s="480"/>
      <c r="C3" s="480"/>
      <c r="D3" s="480"/>
      <c r="E3" s="480"/>
      <c r="F3" s="480"/>
      <c r="G3" s="480"/>
    </row>
    <row r="4" spans="2:18" ht="29.25" customHeight="1" thickBot="1">
      <c r="B4" s="350" t="s">
        <v>345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</row>
    <row r="5" spans="2:18" ht="16.350000000000001" customHeight="1">
      <c r="B5" s="352" t="s">
        <v>346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</row>
    <row r="6" spans="2:18" ht="16.350000000000001" customHeight="1" thickBot="1">
      <c r="B6" s="355" t="s">
        <v>258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7"/>
    </row>
    <row r="7" spans="2:18" ht="16.350000000000001" customHeight="1"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Q7" s="342"/>
    </row>
    <row r="8" spans="2:18" ht="16.350000000000001" customHeight="1">
      <c r="B8" s="358" t="s">
        <v>259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2:18" ht="29.25" customHeight="1">
      <c r="B9" s="482" t="s">
        <v>70</v>
      </c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P9" s="361"/>
      <c r="Q9" s="361"/>
    </row>
    <row r="10" spans="2:18" ht="3" customHeight="1" thickBot="1">
      <c r="P10" s="361"/>
      <c r="Q10" s="361"/>
    </row>
    <row r="11" spans="2:18" ht="22.15" customHeight="1">
      <c r="B11" s="365" t="s">
        <v>143</v>
      </c>
      <c r="C11" s="366" t="s">
        <v>261</v>
      </c>
      <c r="D11" s="367" t="s">
        <v>262</v>
      </c>
      <c r="E11" s="366" t="s">
        <v>263</v>
      </c>
      <c r="F11" s="367" t="s">
        <v>264</v>
      </c>
      <c r="G11" s="368" t="s">
        <v>265</v>
      </c>
      <c r="H11" s="369"/>
      <c r="I11" s="370"/>
      <c r="J11" s="369" t="s">
        <v>266</v>
      </c>
      <c r="K11" s="369"/>
      <c r="L11" s="371"/>
      <c r="M11" s="371"/>
      <c r="N11" s="372"/>
    </row>
    <row r="12" spans="2:18" ht="16.350000000000001" customHeight="1">
      <c r="B12" s="374"/>
      <c r="C12" s="375"/>
      <c r="D12" s="376" t="s">
        <v>267</v>
      </c>
      <c r="E12" s="375"/>
      <c r="F12" s="376"/>
      <c r="G12" s="377">
        <f>'[9]Pág. 14'!G13</f>
        <v>43766</v>
      </c>
      <c r="H12" s="377">
        <f>'[9]Pág. 14'!H13</f>
        <v>43767</v>
      </c>
      <c r="I12" s="377">
        <f>'[9]Pág. 14'!I13</f>
        <v>43768</v>
      </c>
      <c r="J12" s="377">
        <f>'[9]Pág. 14'!J13</f>
        <v>43769</v>
      </c>
      <c r="K12" s="377">
        <f>'[9]Pág. 14'!K13</f>
        <v>43770</v>
      </c>
      <c r="L12" s="377">
        <f>'[9]Pág. 14'!L13</f>
        <v>43771</v>
      </c>
      <c r="M12" s="483">
        <f>'[9]Pág. 14'!M13</f>
        <v>43772</v>
      </c>
      <c r="N12" s="484" t="s">
        <v>268</v>
      </c>
    </row>
    <row r="13" spans="2:18" ht="20.100000000000001" customHeight="1">
      <c r="B13" s="485" t="s">
        <v>347</v>
      </c>
      <c r="C13" s="486" t="s">
        <v>177</v>
      </c>
      <c r="D13" s="486" t="s">
        <v>348</v>
      </c>
      <c r="E13" s="486" t="s">
        <v>322</v>
      </c>
      <c r="F13" s="486" t="s">
        <v>349</v>
      </c>
      <c r="G13" s="487">
        <v>185</v>
      </c>
      <c r="H13" s="487">
        <v>185</v>
      </c>
      <c r="I13" s="487">
        <v>185</v>
      </c>
      <c r="J13" s="487">
        <v>185</v>
      </c>
      <c r="K13" s="487" t="s">
        <v>274</v>
      </c>
      <c r="L13" s="487" t="s">
        <v>274</v>
      </c>
      <c r="M13" s="488" t="s">
        <v>274</v>
      </c>
      <c r="N13" s="489">
        <v>185</v>
      </c>
      <c r="P13" s="388"/>
      <c r="Q13" s="389"/>
      <c r="R13" s="400"/>
    </row>
    <row r="14" spans="2:18" ht="20.100000000000001" customHeight="1">
      <c r="B14" s="485"/>
      <c r="C14" s="433" t="s">
        <v>180</v>
      </c>
      <c r="D14" s="433" t="s">
        <v>348</v>
      </c>
      <c r="E14" s="433" t="s">
        <v>322</v>
      </c>
      <c r="F14" s="433" t="s">
        <v>349</v>
      </c>
      <c r="G14" s="383">
        <v>180</v>
      </c>
      <c r="H14" s="383">
        <v>180</v>
      </c>
      <c r="I14" s="383">
        <v>180</v>
      </c>
      <c r="J14" s="383">
        <v>180</v>
      </c>
      <c r="K14" s="383" t="s">
        <v>274</v>
      </c>
      <c r="L14" s="383" t="s">
        <v>274</v>
      </c>
      <c r="M14" s="490" t="s">
        <v>274</v>
      </c>
      <c r="N14" s="491">
        <v>180</v>
      </c>
      <c r="P14" s="388"/>
      <c r="Q14" s="389"/>
      <c r="R14" s="400"/>
    </row>
    <row r="15" spans="2:18" ht="20.100000000000001" customHeight="1">
      <c r="B15" s="485"/>
      <c r="C15" s="433" t="s">
        <v>149</v>
      </c>
      <c r="D15" s="433" t="s">
        <v>350</v>
      </c>
      <c r="E15" s="433" t="s">
        <v>322</v>
      </c>
      <c r="F15" s="433" t="s">
        <v>351</v>
      </c>
      <c r="G15" s="383">
        <v>224.17</v>
      </c>
      <c r="H15" s="383">
        <v>224.17</v>
      </c>
      <c r="I15" s="383">
        <v>224.17</v>
      </c>
      <c r="J15" s="383">
        <v>224.17</v>
      </c>
      <c r="K15" s="383" t="s">
        <v>274</v>
      </c>
      <c r="L15" s="383" t="s">
        <v>274</v>
      </c>
      <c r="M15" s="490" t="s">
        <v>274</v>
      </c>
      <c r="N15" s="491">
        <v>224.17</v>
      </c>
      <c r="P15" s="388"/>
      <c r="Q15" s="389"/>
      <c r="R15" s="400"/>
    </row>
    <row r="16" spans="2:18" ht="20.100000000000001" customHeight="1">
      <c r="B16" s="485"/>
      <c r="C16" s="433" t="s">
        <v>238</v>
      </c>
      <c r="D16" s="433" t="s">
        <v>350</v>
      </c>
      <c r="E16" s="433" t="s">
        <v>322</v>
      </c>
      <c r="F16" s="433" t="s">
        <v>351</v>
      </c>
      <c r="G16" s="383">
        <v>160</v>
      </c>
      <c r="H16" s="383">
        <v>165</v>
      </c>
      <c r="I16" s="383">
        <v>165</v>
      </c>
      <c r="J16" s="383" t="s">
        <v>274</v>
      </c>
      <c r="K16" s="383">
        <v>165</v>
      </c>
      <c r="L16" s="383" t="s">
        <v>274</v>
      </c>
      <c r="M16" s="490" t="s">
        <v>274</v>
      </c>
      <c r="N16" s="491">
        <v>163.75</v>
      </c>
      <c r="P16" s="388"/>
      <c r="Q16" s="389"/>
      <c r="R16" s="400"/>
    </row>
    <row r="17" spans="1:18" ht="20.100000000000001" customHeight="1">
      <c r="B17" s="485"/>
      <c r="C17" s="433" t="s">
        <v>177</v>
      </c>
      <c r="D17" s="433" t="s">
        <v>350</v>
      </c>
      <c r="E17" s="433" t="s">
        <v>322</v>
      </c>
      <c r="F17" s="433" t="s">
        <v>351</v>
      </c>
      <c r="G17" s="383">
        <v>235</v>
      </c>
      <c r="H17" s="383">
        <v>235</v>
      </c>
      <c r="I17" s="383">
        <v>235</v>
      </c>
      <c r="J17" s="383">
        <v>235</v>
      </c>
      <c r="K17" s="383">
        <v>250</v>
      </c>
      <c r="L17" s="383" t="s">
        <v>274</v>
      </c>
      <c r="M17" s="490" t="s">
        <v>274</v>
      </c>
      <c r="N17" s="491">
        <v>236.67</v>
      </c>
      <c r="P17" s="388"/>
      <c r="Q17" s="389"/>
      <c r="R17" s="400"/>
    </row>
    <row r="18" spans="1:18" ht="20.100000000000001" customHeight="1">
      <c r="B18" s="485"/>
      <c r="C18" s="433" t="s">
        <v>149</v>
      </c>
      <c r="D18" s="433" t="s">
        <v>352</v>
      </c>
      <c r="E18" s="433" t="s">
        <v>322</v>
      </c>
      <c r="F18" s="433" t="s">
        <v>349</v>
      </c>
      <c r="G18" s="383">
        <v>176</v>
      </c>
      <c r="H18" s="383">
        <v>176</v>
      </c>
      <c r="I18" s="383">
        <v>176</v>
      </c>
      <c r="J18" s="383">
        <v>176</v>
      </c>
      <c r="K18" s="383" t="s">
        <v>274</v>
      </c>
      <c r="L18" s="383" t="s">
        <v>274</v>
      </c>
      <c r="M18" s="490" t="s">
        <v>274</v>
      </c>
      <c r="N18" s="491">
        <v>176</v>
      </c>
      <c r="P18" s="388"/>
      <c r="Q18" s="389"/>
      <c r="R18" s="400"/>
    </row>
    <row r="19" spans="1:18" ht="20.100000000000001" customHeight="1">
      <c r="B19" s="485"/>
      <c r="C19" s="433" t="s">
        <v>238</v>
      </c>
      <c r="D19" s="433" t="s">
        <v>352</v>
      </c>
      <c r="E19" s="433" t="s">
        <v>322</v>
      </c>
      <c r="F19" s="433" t="s">
        <v>349</v>
      </c>
      <c r="G19" s="383">
        <v>174.37</v>
      </c>
      <c r="H19" s="383">
        <v>177.32</v>
      </c>
      <c r="I19" s="383">
        <v>177.32</v>
      </c>
      <c r="J19" s="383">
        <v>197</v>
      </c>
      <c r="K19" s="383">
        <v>177.37</v>
      </c>
      <c r="L19" s="383" t="s">
        <v>274</v>
      </c>
      <c r="M19" s="490" t="s">
        <v>274</v>
      </c>
      <c r="N19" s="491">
        <v>176.66</v>
      </c>
      <c r="P19" s="388"/>
      <c r="Q19" s="389"/>
      <c r="R19" s="400"/>
    </row>
    <row r="20" spans="1:18" ht="20.100000000000001" customHeight="1">
      <c r="B20" s="485"/>
      <c r="C20" s="433" t="s">
        <v>177</v>
      </c>
      <c r="D20" s="433" t="s">
        <v>352</v>
      </c>
      <c r="E20" s="433" t="s">
        <v>322</v>
      </c>
      <c r="F20" s="433" t="s">
        <v>349</v>
      </c>
      <c r="G20" s="383">
        <v>165</v>
      </c>
      <c r="H20" s="383">
        <v>165</v>
      </c>
      <c r="I20" s="383">
        <v>165</v>
      </c>
      <c r="J20" s="383">
        <v>165</v>
      </c>
      <c r="K20" s="383" t="s">
        <v>274</v>
      </c>
      <c r="L20" s="383" t="s">
        <v>274</v>
      </c>
      <c r="M20" s="490" t="s">
        <v>274</v>
      </c>
      <c r="N20" s="491">
        <v>165</v>
      </c>
      <c r="P20" s="388"/>
      <c r="Q20" s="389"/>
      <c r="R20" s="400"/>
    </row>
    <row r="21" spans="1:18" s="495" customFormat="1" ht="20.100000000000001" customHeight="1">
      <c r="A21" s="493"/>
      <c r="B21" s="494"/>
      <c r="C21" s="433" t="s">
        <v>180</v>
      </c>
      <c r="D21" s="433" t="s">
        <v>352</v>
      </c>
      <c r="E21" s="433" t="s">
        <v>322</v>
      </c>
      <c r="F21" s="433" t="s">
        <v>349</v>
      </c>
      <c r="G21" s="383">
        <v>155</v>
      </c>
      <c r="H21" s="383">
        <v>155</v>
      </c>
      <c r="I21" s="383">
        <v>155</v>
      </c>
      <c r="J21" s="383">
        <v>155</v>
      </c>
      <c r="K21" s="383" t="s">
        <v>274</v>
      </c>
      <c r="L21" s="383" t="s">
        <v>274</v>
      </c>
      <c r="M21" s="490" t="s">
        <v>274</v>
      </c>
      <c r="N21" s="491">
        <v>155</v>
      </c>
      <c r="P21" s="388"/>
      <c r="Q21" s="389"/>
      <c r="R21" s="496"/>
    </row>
    <row r="22" spans="1:18" ht="20.100000000000001" customHeight="1">
      <c r="B22" s="432" t="s">
        <v>353</v>
      </c>
      <c r="C22" s="433" t="s">
        <v>178</v>
      </c>
      <c r="D22" s="433" t="s">
        <v>274</v>
      </c>
      <c r="E22" s="433" t="s">
        <v>322</v>
      </c>
      <c r="F22" s="433" t="s">
        <v>322</v>
      </c>
      <c r="G22" s="383">
        <v>215</v>
      </c>
      <c r="H22" s="383" t="s">
        <v>274</v>
      </c>
      <c r="I22" s="383">
        <v>230</v>
      </c>
      <c r="J22" s="383" t="s">
        <v>274</v>
      </c>
      <c r="K22" s="383">
        <v>230</v>
      </c>
      <c r="L22" s="383">
        <v>170</v>
      </c>
      <c r="M22" s="490">
        <v>230</v>
      </c>
      <c r="N22" s="491">
        <v>222.14</v>
      </c>
      <c r="P22" s="388"/>
      <c r="Q22" s="389"/>
      <c r="R22" s="388"/>
    </row>
    <row r="23" spans="1:18" s="495" customFormat="1" ht="20.100000000000001" customHeight="1">
      <c r="A23" s="493"/>
      <c r="B23" s="497" t="s">
        <v>354</v>
      </c>
      <c r="C23" s="433" t="s">
        <v>355</v>
      </c>
      <c r="D23" s="433" t="s">
        <v>356</v>
      </c>
      <c r="E23" s="433" t="s">
        <v>322</v>
      </c>
      <c r="F23" s="433" t="s">
        <v>322</v>
      </c>
      <c r="G23" s="383">
        <v>30.38</v>
      </c>
      <c r="H23" s="383">
        <v>22</v>
      </c>
      <c r="I23" s="383">
        <v>30.82</v>
      </c>
      <c r="J23" s="383">
        <v>24</v>
      </c>
      <c r="K23" s="383" t="s">
        <v>274</v>
      </c>
      <c r="L23" s="383">
        <v>22</v>
      </c>
      <c r="M23" s="490" t="s">
        <v>274</v>
      </c>
      <c r="N23" s="491">
        <v>28.78</v>
      </c>
      <c r="P23" s="388"/>
      <c r="Q23" s="389"/>
      <c r="R23" s="400"/>
    </row>
    <row r="24" spans="1:18" s="495" customFormat="1" ht="20.100000000000001" customHeight="1">
      <c r="A24" s="493"/>
      <c r="B24" s="494"/>
      <c r="C24" s="433" t="s">
        <v>240</v>
      </c>
      <c r="D24" s="433" t="s">
        <v>356</v>
      </c>
      <c r="E24" s="433" t="s">
        <v>322</v>
      </c>
      <c r="F24" s="433" t="s">
        <v>322</v>
      </c>
      <c r="G24" s="383">
        <v>50</v>
      </c>
      <c r="H24" s="383">
        <v>50</v>
      </c>
      <c r="I24" s="383">
        <v>50</v>
      </c>
      <c r="J24" s="383">
        <v>50</v>
      </c>
      <c r="K24" s="383" t="s">
        <v>274</v>
      </c>
      <c r="L24" s="383" t="s">
        <v>274</v>
      </c>
      <c r="M24" s="490" t="s">
        <v>274</v>
      </c>
      <c r="N24" s="491">
        <v>50</v>
      </c>
      <c r="P24" s="388"/>
      <c r="Q24" s="389"/>
      <c r="R24" s="496"/>
    </row>
    <row r="25" spans="1:18" ht="20.100000000000001" customHeight="1">
      <c r="B25" s="432" t="s">
        <v>357</v>
      </c>
      <c r="C25" s="433" t="s">
        <v>159</v>
      </c>
      <c r="D25" s="433" t="s">
        <v>274</v>
      </c>
      <c r="E25" s="433" t="s">
        <v>322</v>
      </c>
      <c r="F25" s="433" t="s">
        <v>322</v>
      </c>
      <c r="G25" s="383">
        <v>102</v>
      </c>
      <c r="H25" s="383">
        <v>110</v>
      </c>
      <c r="I25" s="383">
        <v>120</v>
      </c>
      <c r="J25" s="383">
        <v>120</v>
      </c>
      <c r="K25" s="383" t="s">
        <v>274</v>
      </c>
      <c r="L25" s="383" t="s">
        <v>274</v>
      </c>
      <c r="M25" s="490" t="s">
        <v>274</v>
      </c>
      <c r="N25" s="491">
        <v>115.24</v>
      </c>
      <c r="P25" s="388"/>
      <c r="Q25" s="389"/>
      <c r="R25" s="388"/>
    </row>
    <row r="26" spans="1:18" s="495" customFormat="1" ht="20.100000000000001" customHeight="1">
      <c r="A26" s="493"/>
      <c r="B26" s="497" t="s">
        <v>358</v>
      </c>
      <c r="C26" s="433" t="s">
        <v>355</v>
      </c>
      <c r="D26" s="433" t="s">
        <v>337</v>
      </c>
      <c r="E26" s="433" t="s">
        <v>322</v>
      </c>
      <c r="F26" s="433" t="s">
        <v>359</v>
      </c>
      <c r="G26" s="383">
        <v>49</v>
      </c>
      <c r="H26" s="383">
        <v>49</v>
      </c>
      <c r="I26" s="383">
        <v>51</v>
      </c>
      <c r="J26" s="383">
        <v>50</v>
      </c>
      <c r="K26" s="383" t="s">
        <v>274</v>
      </c>
      <c r="L26" s="383">
        <v>52</v>
      </c>
      <c r="M26" s="490" t="s">
        <v>274</v>
      </c>
      <c r="N26" s="491">
        <v>49.71</v>
      </c>
      <c r="P26" s="388"/>
      <c r="Q26" s="389"/>
      <c r="R26" s="400"/>
    </row>
    <row r="27" spans="1:18" ht="20.100000000000001" customHeight="1">
      <c r="B27" s="485"/>
      <c r="C27" s="433" t="s">
        <v>240</v>
      </c>
      <c r="D27" s="433" t="s">
        <v>337</v>
      </c>
      <c r="E27" s="433" t="s">
        <v>322</v>
      </c>
      <c r="F27" s="433" t="s">
        <v>359</v>
      </c>
      <c r="G27" s="383">
        <v>65</v>
      </c>
      <c r="H27" s="383">
        <v>65</v>
      </c>
      <c r="I27" s="383">
        <v>65</v>
      </c>
      <c r="J27" s="383">
        <v>65</v>
      </c>
      <c r="K27" s="383" t="s">
        <v>274</v>
      </c>
      <c r="L27" s="384" t="s">
        <v>274</v>
      </c>
      <c r="M27" s="498" t="s">
        <v>274</v>
      </c>
      <c r="N27" s="491">
        <v>65</v>
      </c>
      <c r="P27" s="388"/>
      <c r="Q27" s="389"/>
      <c r="R27" s="400"/>
    </row>
    <row r="28" spans="1:18" s="495" customFormat="1" ht="20.100000000000001" customHeight="1">
      <c r="A28" s="493"/>
      <c r="B28" s="494"/>
      <c r="C28" s="433" t="s">
        <v>159</v>
      </c>
      <c r="D28" s="433" t="s">
        <v>337</v>
      </c>
      <c r="E28" s="433" t="s">
        <v>322</v>
      </c>
      <c r="F28" s="433" t="s">
        <v>359</v>
      </c>
      <c r="G28" s="383">
        <v>40</v>
      </c>
      <c r="H28" s="383">
        <v>40</v>
      </c>
      <c r="I28" s="383">
        <v>39</v>
      </c>
      <c r="J28" s="383">
        <v>41</v>
      </c>
      <c r="K28" s="383" t="s">
        <v>274</v>
      </c>
      <c r="L28" s="383" t="s">
        <v>274</v>
      </c>
      <c r="M28" s="490" t="s">
        <v>274</v>
      </c>
      <c r="N28" s="491">
        <v>40.24</v>
      </c>
      <c r="P28" s="388"/>
      <c r="Q28" s="389"/>
      <c r="R28" s="496"/>
    </row>
    <row r="29" spans="1:18" ht="20.100000000000001" customHeight="1">
      <c r="B29" s="432" t="s">
        <v>360</v>
      </c>
      <c r="C29" s="433" t="s">
        <v>159</v>
      </c>
      <c r="D29" s="433" t="s">
        <v>361</v>
      </c>
      <c r="E29" s="433" t="s">
        <v>322</v>
      </c>
      <c r="F29" s="433" t="s">
        <v>322</v>
      </c>
      <c r="G29" s="383">
        <v>36</v>
      </c>
      <c r="H29" s="383">
        <v>40</v>
      </c>
      <c r="I29" s="383">
        <v>47</v>
      </c>
      <c r="J29" s="383">
        <v>45</v>
      </c>
      <c r="K29" s="383" t="s">
        <v>274</v>
      </c>
      <c r="L29" s="383" t="s">
        <v>274</v>
      </c>
      <c r="M29" s="490" t="s">
        <v>274</v>
      </c>
      <c r="N29" s="491">
        <v>40.590000000000003</v>
      </c>
      <c r="P29" s="388"/>
      <c r="Q29" s="389"/>
      <c r="R29" s="388"/>
    </row>
    <row r="30" spans="1:18" ht="20.100000000000001" customHeight="1">
      <c r="B30" s="497" t="s">
        <v>362</v>
      </c>
      <c r="C30" s="433" t="s">
        <v>149</v>
      </c>
      <c r="D30" s="433" t="s">
        <v>356</v>
      </c>
      <c r="E30" s="433" t="s">
        <v>322</v>
      </c>
      <c r="F30" s="433" t="s">
        <v>363</v>
      </c>
      <c r="G30" s="383">
        <v>15.5</v>
      </c>
      <c r="H30" s="383">
        <v>15.5</v>
      </c>
      <c r="I30" s="383">
        <v>15.5</v>
      </c>
      <c r="J30" s="383">
        <v>15.5</v>
      </c>
      <c r="K30" s="383" t="s">
        <v>274</v>
      </c>
      <c r="L30" s="384" t="s">
        <v>274</v>
      </c>
      <c r="M30" s="498" t="s">
        <v>274</v>
      </c>
      <c r="N30" s="491">
        <v>15.5</v>
      </c>
      <c r="P30" s="388"/>
      <c r="Q30" s="389"/>
      <c r="R30" s="400"/>
    </row>
    <row r="31" spans="1:18" ht="20.100000000000001" customHeight="1">
      <c r="B31" s="485"/>
      <c r="C31" s="433" t="s">
        <v>175</v>
      </c>
      <c r="D31" s="433" t="s">
        <v>356</v>
      </c>
      <c r="E31" s="433" t="s">
        <v>322</v>
      </c>
      <c r="F31" s="433" t="s">
        <v>363</v>
      </c>
      <c r="G31" s="383">
        <v>14</v>
      </c>
      <c r="H31" s="383">
        <v>14</v>
      </c>
      <c r="I31" s="383">
        <v>14</v>
      </c>
      <c r="J31" s="383">
        <v>14</v>
      </c>
      <c r="K31" s="383" t="s">
        <v>274</v>
      </c>
      <c r="L31" s="384" t="s">
        <v>274</v>
      </c>
      <c r="M31" s="498" t="s">
        <v>274</v>
      </c>
      <c r="N31" s="491">
        <v>14</v>
      </c>
      <c r="P31" s="388"/>
      <c r="Q31" s="389"/>
      <c r="R31" s="400"/>
    </row>
    <row r="32" spans="1:18" s="495" customFormat="1" ht="20.100000000000001" customHeight="1">
      <c r="A32" s="493"/>
      <c r="B32" s="494"/>
      <c r="C32" s="433" t="s">
        <v>177</v>
      </c>
      <c r="D32" s="433" t="s">
        <v>356</v>
      </c>
      <c r="E32" s="433" t="s">
        <v>322</v>
      </c>
      <c r="F32" s="433" t="s">
        <v>363</v>
      </c>
      <c r="G32" s="383">
        <v>27</v>
      </c>
      <c r="H32" s="383">
        <v>27</v>
      </c>
      <c r="I32" s="383">
        <v>27</v>
      </c>
      <c r="J32" s="383">
        <v>27</v>
      </c>
      <c r="K32" s="383" t="s">
        <v>274</v>
      </c>
      <c r="L32" s="383" t="s">
        <v>274</v>
      </c>
      <c r="M32" s="499" t="s">
        <v>274</v>
      </c>
      <c r="N32" s="500">
        <v>27</v>
      </c>
      <c r="P32" s="388"/>
      <c r="Q32" s="389"/>
      <c r="R32" s="496"/>
    </row>
    <row r="33" spans="1:18" ht="20.100000000000001" customHeight="1">
      <c r="B33" s="497" t="s">
        <v>364</v>
      </c>
      <c r="C33" s="433" t="s">
        <v>149</v>
      </c>
      <c r="D33" s="433" t="s">
        <v>365</v>
      </c>
      <c r="E33" s="433" t="s">
        <v>322</v>
      </c>
      <c r="F33" s="433" t="s">
        <v>366</v>
      </c>
      <c r="G33" s="383">
        <v>202.86</v>
      </c>
      <c r="H33" s="383">
        <v>202.86</v>
      </c>
      <c r="I33" s="383">
        <v>202.86</v>
      </c>
      <c r="J33" s="383">
        <v>202.86</v>
      </c>
      <c r="K33" s="383" t="s">
        <v>274</v>
      </c>
      <c r="L33" s="384" t="s">
        <v>274</v>
      </c>
      <c r="M33" s="498" t="s">
        <v>274</v>
      </c>
      <c r="N33" s="491">
        <v>202.86</v>
      </c>
      <c r="P33" s="388"/>
      <c r="Q33" s="389"/>
      <c r="R33" s="400"/>
    </row>
    <row r="34" spans="1:18" ht="20.100000000000001" customHeight="1">
      <c r="B34" s="485"/>
      <c r="C34" s="433" t="s">
        <v>177</v>
      </c>
      <c r="D34" s="433" t="s">
        <v>365</v>
      </c>
      <c r="E34" s="433" t="s">
        <v>322</v>
      </c>
      <c r="F34" s="433" t="s">
        <v>366</v>
      </c>
      <c r="G34" s="383">
        <v>164.14</v>
      </c>
      <c r="H34" s="383">
        <v>164.14</v>
      </c>
      <c r="I34" s="383">
        <v>164.14</v>
      </c>
      <c r="J34" s="383">
        <v>164.14</v>
      </c>
      <c r="K34" s="383" t="s">
        <v>274</v>
      </c>
      <c r="L34" s="384" t="s">
        <v>274</v>
      </c>
      <c r="M34" s="498" t="s">
        <v>274</v>
      </c>
      <c r="N34" s="491">
        <v>164.14</v>
      </c>
      <c r="P34" s="388"/>
      <c r="Q34" s="389"/>
      <c r="R34" s="400"/>
    </row>
    <row r="35" spans="1:18" ht="20.100000000000001" customHeight="1">
      <c r="B35" s="485"/>
      <c r="C35" s="433" t="s">
        <v>310</v>
      </c>
      <c r="D35" s="433" t="s">
        <v>365</v>
      </c>
      <c r="E35" s="433" t="s">
        <v>322</v>
      </c>
      <c r="F35" s="433" t="s">
        <v>366</v>
      </c>
      <c r="G35" s="383">
        <v>222.47</v>
      </c>
      <c r="H35" s="383">
        <v>222.64</v>
      </c>
      <c r="I35" s="383">
        <v>221.97</v>
      </c>
      <c r="J35" s="383" t="s">
        <v>274</v>
      </c>
      <c r="K35" s="383" t="s">
        <v>274</v>
      </c>
      <c r="L35" s="384" t="s">
        <v>274</v>
      </c>
      <c r="M35" s="498" t="s">
        <v>274</v>
      </c>
      <c r="N35" s="491">
        <v>222.34</v>
      </c>
      <c r="P35" s="388"/>
      <c r="Q35" s="389"/>
      <c r="R35" s="400"/>
    </row>
    <row r="36" spans="1:18" s="495" customFormat="1" ht="20.100000000000001" customHeight="1">
      <c r="A36" s="493"/>
      <c r="B36" s="494"/>
      <c r="C36" s="433" t="s">
        <v>160</v>
      </c>
      <c r="D36" s="433" t="s">
        <v>365</v>
      </c>
      <c r="E36" s="433" t="s">
        <v>322</v>
      </c>
      <c r="F36" s="433" t="s">
        <v>366</v>
      </c>
      <c r="G36" s="501">
        <v>223</v>
      </c>
      <c r="H36" s="501">
        <v>223</v>
      </c>
      <c r="I36" s="501">
        <v>223</v>
      </c>
      <c r="J36" s="501">
        <v>223</v>
      </c>
      <c r="K36" s="501" t="s">
        <v>274</v>
      </c>
      <c r="L36" s="501" t="s">
        <v>274</v>
      </c>
      <c r="M36" s="502" t="s">
        <v>274</v>
      </c>
      <c r="N36" s="503">
        <v>223</v>
      </c>
      <c r="P36" s="388"/>
      <c r="Q36" s="389"/>
      <c r="R36" s="496"/>
    </row>
    <row r="37" spans="1:18" s="495" customFormat="1" ht="20.100000000000001" customHeight="1">
      <c r="A37" s="493"/>
      <c r="B37" s="497" t="s">
        <v>367</v>
      </c>
      <c r="C37" s="433" t="s">
        <v>310</v>
      </c>
      <c r="D37" s="433" t="s">
        <v>356</v>
      </c>
      <c r="E37" s="433" t="s">
        <v>322</v>
      </c>
      <c r="F37" s="433" t="s">
        <v>322</v>
      </c>
      <c r="G37" s="383">
        <v>42.11</v>
      </c>
      <c r="H37" s="383">
        <v>42.11</v>
      </c>
      <c r="I37" s="383">
        <v>42.11</v>
      </c>
      <c r="J37" s="383" t="s">
        <v>274</v>
      </c>
      <c r="K37" s="383" t="s">
        <v>274</v>
      </c>
      <c r="L37" s="383" t="s">
        <v>274</v>
      </c>
      <c r="M37" s="490" t="s">
        <v>274</v>
      </c>
      <c r="N37" s="491">
        <v>42.11</v>
      </c>
      <c r="P37" s="388"/>
      <c r="Q37" s="389"/>
      <c r="R37" s="400"/>
    </row>
    <row r="38" spans="1:18" ht="20.100000000000001" customHeight="1">
      <c r="B38" s="485"/>
      <c r="C38" s="433" t="s">
        <v>240</v>
      </c>
      <c r="D38" s="433" t="s">
        <v>356</v>
      </c>
      <c r="E38" s="433" t="s">
        <v>322</v>
      </c>
      <c r="F38" s="433" t="s">
        <v>322</v>
      </c>
      <c r="G38" s="383">
        <v>50</v>
      </c>
      <c r="H38" s="383">
        <v>50</v>
      </c>
      <c r="I38" s="383">
        <v>50</v>
      </c>
      <c r="J38" s="383">
        <v>50</v>
      </c>
      <c r="K38" s="383" t="s">
        <v>274</v>
      </c>
      <c r="L38" s="384" t="s">
        <v>274</v>
      </c>
      <c r="M38" s="498" t="s">
        <v>274</v>
      </c>
      <c r="N38" s="491">
        <v>50</v>
      </c>
      <c r="P38" s="388"/>
      <c r="Q38" s="389"/>
      <c r="R38" s="400"/>
    </row>
    <row r="39" spans="1:18" ht="20.100000000000001" customHeight="1">
      <c r="B39" s="485"/>
      <c r="C39" s="433" t="s">
        <v>159</v>
      </c>
      <c r="D39" s="433" t="s">
        <v>356</v>
      </c>
      <c r="E39" s="433" t="s">
        <v>322</v>
      </c>
      <c r="F39" s="433" t="s">
        <v>322</v>
      </c>
      <c r="G39" s="383">
        <v>85</v>
      </c>
      <c r="H39" s="383">
        <v>85</v>
      </c>
      <c r="I39" s="383">
        <v>90</v>
      </c>
      <c r="J39" s="383">
        <v>99</v>
      </c>
      <c r="K39" s="383" t="s">
        <v>274</v>
      </c>
      <c r="L39" s="384" t="s">
        <v>274</v>
      </c>
      <c r="M39" s="498" t="s">
        <v>274</v>
      </c>
      <c r="N39" s="491">
        <v>90.15</v>
      </c>
      <c r="P39" s="388"/>
      <c r="Q39" s="389"/>
      <c r="R39" s="400"/>
    </row>
    <row r="40" spans="1:18" s="495" customFormat="1" ht="20.100000000000001" customHeight="1">
      <c r="A40" s="493"/>
      <c r="B40" s="494"/>
      <c r="C40" s="433" t="s">
        <v>160</v>
      </c>
      <c r="D40" s="433" t="s">
        <v>356</v>
      </c>
      <c r="E40" s="433" t="s">
        <v>322</v>
      </c>
      <c r="F40" s="433" t="s">
        <v>322</v>
      </c>
      <c r="G40" s="383">
        <v>71</v>
      </c>
      <c r="H40" s="383">
        <v>71</v>
      </c>
      <c r="I40" s="383">
        <v>71</v>
      </c>
      <c r="J40" s="383">
        <v>71</v>
      </c>
      <c r="K40" s="383" t="s">
        <v>274</v>
      </c>
      <c r="L40" s="383" t="s">
        <v>274</v>
      </c>
      <c r="M40" s="490" t="s">
        <v>274</v>
      </c>
      <c r="N40" s="491">
        <v>71</v>
      </c>
      <c r="P40" s="388"/>
      <c r="Q40" s="389"/>
      <c r="R40" s="496"/>
    </row>
    <row r="41" spans="1:18" s="495" customFormat="1" ht="20.100000000000001" customHeight="1">
      <c r="A41" s="493"/>
      <c r="B41" s="497" t="s">
        <v>368</v>
      </c>
      <c r="C41" s="433" t="s">
        <v>180</v>
      </c>
      <c r="D41" s="433" t="s">
        <v>356</v>
      </c>
      <c r="E41" s="433" t="s">
        <v>322</v>
      </c>
      <c r="F41" s="433" t="s">
        <v>322</v>
      </c>
      <c r="G41" s="383">
        <v>40</v>
      </c>
      <c r="H41" s="383">
        <v>40</v>
      </c>
      <c r="I41" s="383">
        <v>40</v>
      </c>
      <c r="J41" s="383">
        <v>40</v>
      </c>
      <c r="K41" s="383" t="s">
        <v>274</v>
      </c>
      <c r="L41" s="383" t="s">
        <v>274</v>
      </c>
      <c r="M41" s="490" t="s">
        <v>274</v>
      </c>
      <c r="N41" s="491">
        <v>40</v>
      </c>
      <c r="P41" s="388"/>
      <c r="Q41" s="389"/>
      <c r="R41" s="496"/>
    </row>
    <row r="42" spans="1:18" ht="20.100000000000001" customHeight="1">
      <c r="B42" s="432" t="s">
        <v>369</v>
      </c>
      <c r="C42" s="433" t="s">
        <v>159</v>
      </c>
      <c r="D42" s="433" t="s">
        <v>274</v>
      </c>
      <c r="E42" s="433" t="s">
        <v>322</v>
      </c>
      <c r="F42" s="433" t="s">
        <v>322</v>
      </c>
      <c r="G42" s="383">
        <v>155</v>
      </c>
      <c r="H42" s="383">
        <v>140</v>
      </c>
      <c r="I42" s="383">
        <v>145</v>
      </c>
      <c r="J42" s="383">
        <v>145</v>
      </c>
      <c r="K42" s="383" t="s">
        <v>274</v>
      </c>
      <c r="L42" s="383" t="s">
        <v>274</v>
      </c>
      <c r="M42" s="490" t="s">
        <v>274</v>
      </c>
      <c r="N42" s="491">
        <v>146.63999999999999</v>
      </c>
      <c r="P42" s="388"/>
      <c r="Q42" s="389"/>
      <c r="R42" s="388"/>
    </row>
    <row r="43" spans="1:18" s="495" customFormat="1" ht="20.100000000000001" customHeight="1">
      <c r="A43" s="493"/>
      <c r="B43" s="497" t="s">
        <v>370</v>
      </c>
      <c r="C43" s="433" t="s">
        <v>355</v>
      </c>
      <c r="D43" s="433" t="s">
        <v>371</v>
      </c>
      <c r="E43" s="433" t="s">
        <v>322</v>
      </c>
      <c r="F43" s="433" t="s">
        <v>322</v>
      </c>
      <c r="G43" s="383">
        <v>243.2</v>
      </c>
      <c r="H43" s="383">
        <v>262.67</v>
      </c>
      <c r="I43" s="383">
        <v>203.58</v>
      </c>
      <c r="J43" s="383">
        <v>240.33</v>
      </c>
      <c r="K43" s="383" t="s">
        <v>274</v>
      </c>
      <c r="L43" s="383">
        <v>303</v>
      </c>
      <c r="M43" s="490" t="s">
        <v>274</v>
      </c>
      <c r="N43" s="491">
        <v>234.75</v>
      </c>
      <c r="P43" s="388"/>
      <c r="Q43" s="389"/>
      <c r="R43" s="400"/>
    </row>
    <row r="44" spans="1:18" ht="20.100000000000001" customHeight="1">
      <c r="B44" s="485"/>
      <c r="C44" s="433" t="s">
        <v>178</v>
      </c>
      <c r="D44" s="433" t="s">
        <v>371</v>
      </c>
      <c r="E44" s="433" t="s">
        <v>322</v>
      </c>
      <c r="F44" s="433" t="s">
        <v>322</v>
      </c>
      <c r="G44" s="383">
        <v>356</v>
      </c>
      <c r="H44" s="383">
        <v>338</v>
      </c>
      <c r="I44" s="383">
        <v>411</v>
      </c>
      <c r="J44" s="383">
        <v>396</v>
      </c>
      <c r="K44" s="383">
        <v>322</v>
      </c>
      <c r="L44" s="384">
        <v>342</v>
      </c>
      <c r="M44" s="498" t="s">
        <v>274</v>
      </c>
      <c r="N44" s="491">
        <v>352.22</v>
      </c>
      <c r="P44" s="388"/>
      <c r="Q44" s="389"/>
      <c r="R44" s="400"/>
    </row>
    <row r="45" spans="1:18" s="495" customFormat="1" ht="20.100000000000001" customHeight="1">
      <c r="A45" s="493"/>
      <c r="B45" s="494"/>
      <c r="C45" s="433" t="s">
        <v>240</v>
      </c>
      <c r="D45" s="433" t="s">
        <v>371</v>
      </c>
      <c r="E45" s="433" t="s">
        <v>322</v>
      </c>
      <c r="F45" s="433" t="s">
        <v>322</v>
      </c>
      <c r="G45" s="383">
        <v>210</v>
      </c>
      <c r="H45" s="383">
        <v>210</v>
      </c>
      <c r="I45" s="383">
        <v>210</v>
      </c>
      <c r="J45" s="383">
        <v>210</v>
      </c>
      <c r="K45" s="383" t="s">
        <v>274</v>
      </c>
      <c r="L45" s="383" t="s">
        <v>274</v>
      </c>
      <c r="M45" s="490" t="s">
        <v>274</v>
      </c>
      <c r="N45" s="491">
        <v>210</v>
      </c>
      <c r="P45" s="388"/>
      <c r="Q45" s="389"/>
      <c r="R45" s="496"/>
    </row>
    <row r="46" spans="1:18" s="495" customFormat="1" ht="20.100000000000001" customHeight="1">
      <c r="A46" s="493"/>
      <c r="B46" s="497" t="s">
        <v>372</v>
      </c>
      <c r="C46" s="433" t="s">
        <v>159</v>
      </c>
      <c r="D46" s="433" t="s">
        <v>373</v>
      </c>
      <c r="E46" s="433" t="s">
        <v>272</v>
      </c>
      <c r="F46" s="433" t="s">
        <v>322</v>
      </c>
      <c r="G46" s="383">
        <v>120</v>
      </c>
      <c r="H46" s="383">
        <v>125</v>
      </c>
      <c r="I46" s="383">
        <v>130</v>
      </c>
      <c r="J46" s="383">
        <v>125</v>
      </c>
      <c r="K46" s="383" t="s">
        <v>274</v>
      </c>
      <c r="L46" s="383" t="s">
        <v>274</v>
      </c>
      <c r="M46" s="490" t="s">
        <v>274</v>
      </c>
      <c r="N46" s="491">
        <v>125.39</v>
      </c>
      <c r="P46" s="388"/>
      <c r="Q46" s="389"/>
      <c r="R46" s="400"/>
    </row>
    <row r="47" spans="1:18" s="495" customFormat="1" ht="20.100000000000001" customHeight="1">
      <c r="A47" s="493"/>
      <c r="B47" s="494"/>
      <c r="C47" s="433" t="s">
        <v>159</v>
      </c>
      <c r="D47" s="433" t="s">
        <v>374</v>
      </c>
      <c r="E47" s="433" t="s">
        <v>272</v>
      </c>
      <c r="F47" s="433" t="s">
        <v>375</v>
      </c>
      <c r="G47" s="383">
        <v>130</v>
      </c>
      <c r="H47" s="383">
        <v>130</v>
      </c>
      <c r="I47" s="383">
        <v>135</v>
      </c>
      <c r="J47" s="383">
        <v>135</v>
      </c>
      <c r="K47" s="383" t="s">
        <v>274</v>
      </c>
      <c r="L47" s="383" t="s">
        <v>274</v>
      </c>
      <c r="M47" s="490" t="s">
        <v>274</v>
      </c>
      <c r="N47" s="491">
        <v>132.61000000000001</v>
      </c>
      <c r="P47" s="388"/>
      <c r="Q47" s="389"/>
      <c r="R47" s="496"/>
    </row>
    <row r="48" spans="1:18" s="504" customFormat="1" ht="20.100000000000001" customHeight="1">
      <c r="A48" s="492"/>
      <c r="B48" s="497" t="s">
        <v>376</v>
      </c>
      <c r="C48" s="433" t="s">
        <v>355</v>
      </c>
      <c r="D48" s="433" t="s">
        <v>377</v>
      </c>
      <c r="E48" s="433" t="s">
        <v>322</v>
      </c>
      <c r="F48" s="433" t="s">
        <v>378</v>
      </c>
      <c r="G48" s="383">
        <v>72.16</v>
      </c>
      <c r="H48" s="383">
        <v>79.489999999999995</v>
      </c>
      <c r="I48" s="383">
        <v>77.959999999999994</v>
      </c>
      <c r="J48" s="383">
        <v>71.790000000000006</v>
      </c>
      <c r="K48" s="383" t="s">
        <v>274</v>
      </c>
      <c r="L48" s="383">
        <v>74.84</v>
      </c>
      <c r="M48" s="383" t="s">
        <v>274</v>
      </c>
      <c r="N48" s="491">
        <v>74.75</v>
      </c>
      <c r="P48" s="388"/>
      <c r="Q48" s="389"/>
      <c r="R48" s="400"/>
    </row>
    <row r="49" spans="1:18" ht="20.100000000000001" customHeight="1">
      <c r="B49" s="485"/>
      <c r="C49" s="433" t="s">
        <v>178</v>
      </c>
      <c r="D49" s="433" t="s">
        <v>377</v>
      </c>
      <c r="E49" s="433" t="s">
        <v>322</v>
      </c>
      <c r="F49" s="433" t="s">
        <v>378</v>
      </c>
      <c r="G49" s="383">
        <v>107</v>
      </c>
      <c r="H49" s="383">
        <v>106</v>
      </c>
      <c r="I49" s="383">
        <v>105</v>
      </c>
      <c r="J49" s="383">
        <v>100</v>
      </c>
      <c r="K49" s="383">
        <v>98</v>
      </c>
      <c r="L49" s="384">
        <v>97</v>
      </c>
      <c r="M49" s="498" t="s">
        <v>274</v>
      </c>
      <c r="N49" s="491">
        <v>102.24</v>
      </c>
      <c r="P49" s="388"/>
      <c r="Q49" s="389"/>
      <c r="R49" s="400"/>
    </row>
    <row r="50" spans="1:18" ht="20.100000000000001" customHeight="1">
      <c r="B50" s="485"/>
      <c r="C50" s="433" t="s">
        <v>159</v>
      </c>
      <c r="D50" s="433" t="s">
        <v>379</v>
      </c>
      <c r="E50" s="433" t="s">
        <v>322</v>
      </c>
      <c r="F50" s="433" t="s">
        <v>322</v>
      </c>
      <c r="G50" s="383">
        <v>85</v>
      </c>
      <c r="H50" s="383">
        <v>78</v>
      </c>
      <c r="I50" s="383">
        <v>90</v>
      </c>
      <c r="J50" s="383">
        <v>95</v>
      </c>
      <c r="K50" s="383" t="s">
        <v>274</v>
      </c>
      <c r="L50" s="384" t="s">
        <v>274</v>
      </c>
      <c r="M50" s="498" t="s">
        <v>274</v>
      </c>
      <c r="N50" s="491">
        <v>84.92</v>
      </c>
      <c r="P50" s="388"/>
      <c r="Q50" s="389"/>
      <c r="R50" s="400"/>
    </row>
    <row r="51" spans="1:18" s="495" customFormat="1" ht="20.100000000000001" customHeight="1">
      <c r="A51" s="493"/>
      <c r="B51" s="494"/>
      <c r="C51" s="433" t="s">
        <v>355</v>
      </c>
      <c r="D51" s="433" t="s">
        <v>380</v>
      </c>
      <c r="E51" s="433" t="s">
        <v>322</v>
      </c>
      <c r="F51" s="433" t="s">
        <v>322</v>
      </c>
      <c r="G51" s="383">
        <v>145</v>
      </c>
      <c r="H51" s="383" t="s">
        <v>274</v>
      </c>
      <c r="I51" s="383">
        <v>94</v>
      </c>
      <c r="J51" s="383" t="s">
        <v>274</v>
      </c>
      <c r="K51" s="383" t="s">
        <v>274</v>
      </c>
      <c r="L51" s="383" t="s">
        <v>274</v>
      </c>
      <c r="M51" s="383" t="s">
        <v>274</v>
      </c>
      <c r="N51" s="491">
        <v>129.4</v>
      </c>
      <c r="P51" s="388"/>
      <c r="Q51" s="389"/>
      <c r="R51" s="496"/>
    </row>
    <row r="52" spans="1:18" s="495" customFormat="1" ht="20.100000000000001" customHeight="1">
      <c r="A52" s="493"/>
      <c r="B52" s="497" t="s">
        <v>381</v>
      </c>
      <c r="C52" s="433" t="s">
        <v>355</v>
      </c>
      <c r="D52" s="433" t="s">
        <v>382</v>
      </c>
      <c r="E52" s="433" t="s">
        <v>272</v>
      </c>
      <c r="F52" s="433" t="s">
        <v>383</v>
      </c>
      <c r="G52" s="383">
        <v>72</v>
      </c>
      <c r="H52" s="383" t="s">
        <v>274</v>
      </c>
      <c r="I52" s="383">
        <v>64</v>
      </c>
      <c r="J52" s="383" t="s">
        <v>274</v>
      </c>
      <c r="K52" s="383" t="s">
        <v>274</v>
      </c>
      <c r="L52" s="383" t="s">
        <v>274</v>
      </c>
      <c r="M52" s="490" t="s">
        <v>274</v>
      </c>
      <c r="N52" s="491">
        <v>66.83</v>
      </c>
      <c r="P52" s="388"/>
      <c r="Q52" s="389"/>
      <c r="R52" s="400"/>
    </row>
    <row r="53" spans="1:18" ht="20.100000000000001" customHeight="1">
      <c r="B53" s="485"/>
      <c r="C53" s="433" t="s">
        <v>178</v>
      </c>
      <c r="D53" s="433" t="s">
        <v>382</v>
      </c>
      <c r="E53" s="433" t="s">
        <v>272</v>
      </c>
      <c r="F53" s="433" t="s">
        <v>383</v>
      </c>
      <c r="G53" s="383">
        <v>86</v>
      </c>
      <c r="H53" s="383">
        <v>71.5</v>
      </c>
      <c r="I53" s="383">
        <v>113.76</v>
      </c>
      <c r="J53" s="383">
        <v>124</v>
      </c>
      <c r="K53" s="383">
        <v>109.56</v>
      </c>
      <c r="L53" s="383">
        <v>124</v>
      </c>
      <c r="M53" s="490" t="s">
        <v>274</v>
      </c>
      <c r="N53" s="491">
        <v>107.49</v>
      </c>
      <c r="P53" s="388"/>
      <c r="Q53" s="389"/>
      <c r="R53" s="400"/>
    </row>
    <row r="54" spans="1:18" ht="20.100000000000001" customHeight="1">
      <c r="B54" s="485"/>
      <c r="C54" s="433" t="s">
        <v>355</v>
      </c>
      <c r="D54" s="433" t="s">
        <v>384</v>
      </c>
      <c r="E54" s="433" t="s">
        <v>272</v>
      </c>
      <c r="F54" s="433" t="s">
        <v>383</v>
      </c>
      <c r="G54" s="383">
        <v>63.53</v>
      </c>
      <c r="H54" s="383">
        <v>49.41</v>
      </c>
      <c r="I54" s="383">
        <v>45.88</v>
      </c>
      <c r="J54" s="383">
        <v>61.18</v>
      </c>
      <c r="K54" s="383" t="s">
        <v>274</v>
      </c>
      <c r="L54" s="383">
        <v>63.53</v>
      </c>
      <c r="M54" s="490" t="s">
        <v>274</v>
      </c>
      <c r="N54" s="491">
        <v>56.71</v>
      </c>
      <c r="P54" s="388"/>
      <c r="Q54" s="389"/>
      <c r="R54" s="400"/>
    </row>
    <row r="55" spans="1:18" ht="20.100000000000001" customHeight="1">
      <c r="B55" s="485"/>
      <c r="C55" s="433" t="s">
        <v>178</v>
      </c>
      <c r="D55" s="433" t="s">
        <v>384</v>
      </c>
      <c r="E55" s="433" t="s">
        <v>272</v>
      </c>
      <c r="F55" s="433" t="s">
        <v>383</v>
      </c>
      <c r="G55" s="383">
        <v>86</v>
      </c>
      <c r="H55" s="383">
        <v>74</v>
      </c>
      <c r="I55" s="383" t="s">
        <v>274</v>
      </c>
      <c r="J55" s="383">
        <v>74</v>
      </c>
      <c r="K55" s="383" t="s">
        <v>274</v>
      </c>
      <c r="L55" s="383" t="s">
        <v>274</v>
      </c>
      <c r="M55" s="490" t="s">
        <v>274</v>
      </c>
      <c r="N55" s="491">
        <v>78.56</v>
      </c>
      <c r="P55" s="388"/>
      <c r="Q55" s="389"/>
      <c r="R55" s="400"/>
    </row>
    <row r="56" spans="1:18" ht="20.100000000000001" customHeight="1">
      <c r="B56" s="485"/>
      <c r="C56" s="433" t="s">
        <v>355</v>
      </c>
      <c r="D56" s="433" t="s">
        <v>385</v>
      </c>
      <c r="E56" s="433" t="s">
        <v>272</v>
      </c>
      <c r="F56" s="433" t="s">
        <v>386</v>
      </c>
      <c r="G56" s="383">
        <v>71</v>
      </c>
      <c r="H56" s="383" t="s">
        <v>274</v>
      </c>
      <c r="I56" s="383">
        <v>70</v>
      </c>
      <c r="J56" s="383" t="s">
        <v>274</v>
      </c>
      <c r="K56" s="383" t="s">
        <v>274</v>
      </c>
      <c r="L56" s="383" t="s">
        <v>274</v>
      </c>
      <c r="M56" s="490" t="s">
        <v>274</v>
      </c>
      <c r="N56" s="491">
        <v>70.239999999999995</v>
      </c>
      <c r="P56" s="388"/>
      <c r="Q56" s="389"/>
      <c r="R56" s="400"/>
    </row>
    <row r="57" spans="1:18" ht="20.100000000000001" customHeight="1">
      <c r="B57" s="485"/>
      <c r="C57" s="433" t="s">
        <v>175</v>
      </c>
      <c r="D57" s="433" t="s">
        <v>385</v>
      </c>
      <c r="E57" s="433" t="s">
        <v>272</v>
      </c>
      <c r="F57" s="433" t="s">
        <v>386</v>
      </c>
      <c r="G57" s="383">
        <v>104.2</v>
      </c>
      <c r="H57" s="383">
        <v>104.2</v>
      </c>
      <c r="I57" s="383">
        <v>104.2</v>
      </c>
      <c r="J57" s="383">
        <v>104.2</v>
      </c>
      <c r="K57" s="383" t="s">
        <v>274</v>
      </c>
      <c r="L57" s="383" t="s">
        <v>274</v>
      </c>
      <c r="M57" s="490" t="s">
        <v>274</v>
      </c>
      <c r="N57" s="491">
        <v>104.2</v>
      </c>
      <c r="P57" s="388"/>
      <c r="Q57" s="389"/>
      <c r="R57" s="400"/>
    </row>
    <row r="58" spans="1:18" ht="20.100000000000001" customHeight="1">
      <c r="B58" s="485"/>
      <c r="C58" s="433" t="s">
        <v>178</v>
      </c>
      <c r="D58" s="433" t="s">
        <v>387</v>
      </c>
      <c r="E58" s="433" t="s">
        <v>322</v>
      </c>
      <c r="F58" s="433" t="s">
        <v>322</v>
      </c>
      <c r="G58" s="383">
        <v>192.36</v>
      </c>
      <c r="H58" s="383">
        <v>190.84</v>
      </c>
      <c r="I58" s="383">
        <v>192.23</v>
      </c>
      <c r="J58" s="383">
        <v>185.74</v>
      </c>
      <c r="K58" s="383" t="s">
        <v>274</v>
      </c>
      <c r="L58" s="383">
        <v>209.26</v>
      </c>
      <c r="M58" s="490" t="s">
        <v>274</v>
      </c>
      <c r="N58" s="491">
        <v>193.44</v>
      </c>
      <c r="P58" s="388"/>
      <c r="Q58" s="389"/>
      <c r="R58" s="400"/>
    </row>
    <row r="59" spans="1:18" ht="20.100000000000001" customHeight="1">
      <c r="B59" s="485"/>
      <c r="C59" s="433" t="s">
        <v>240</v>
      </c>
      <c r="D59" s="433" t="s">
        <v>356</v>
      </c>
      <c r="E59" s="433" t="s">
        <v>322</v>
      </c>
      <c r="F59" s="433" t="s">
        <v>322</v>
      </c>
      <c r="G59" s="383">
        <v>80</v>
      </c>
      <c r="H59" s="383">
        <v>80</v>
      </c>
      <c r="I59" s="383">
        <v>80</v>
      </c>
      <c r="J59" s="383">
        <v>80</v>
      </c>
      <c r="K59" s="383" t="s">
        <v>274</v>
      </c>
      <c r="L59" s="383" t="s">
        <v>274</v>
      </c>
      <c r="M59" s="490" t="s">
        <v>274</v>
      </c>
      <c r="N59" s="491">
        <v>80</v>
      </c>
      <c r="P59" s="388"/>
      <c r="Q59" s="389"/>
      <c r="R59" s="400"/>
    </row>
    <row r="60" spans="1:18" s="504" customFormat="1" ht="20.100000000000001" customHeight="1">
      <c r="A60" s="492"/>
      <c r="B60" s="497" t="s">
        <v>388</v>
      </c>
      <c r="C60" s="433" t="s">
        <v>164</v>
      </c>
      <c r="D60" s="433" t="s">
        <v>356</v>
      </c>
      <c r="E60" s="433" t="s">
        <v>322</v>
      </c>
      <c r="F60" s="433" t="s">
        <v>322</v>
      </c>
      <c r="G60" s="383">
        <v>67</v>
      </c>
      <c r="H60" s="383">
        <v>67</v>
      </c>
      <c r="I60" s="383">
        <v>67</v>
      </c>
      <c r="J60" s="383">
        <v>67</v>
      </c>
      <c r="K60" s="383" t="s">
        <v>274</v>
      </c>
      <c r="L60" s="383" t="s">
        <v>274</v>
      </c>
      <c r="M60" s="490" t="s">
        <v>274</v>
      </c>
      <c r="N60" s="491">
        <v>67</v>
      </c>
      <c r="P60" s="388"/>
      <c r="Q60" s="389"/>
      <c r="R60" s="400"/>
    </row>
    <row r="61" spans="1:18" s="495" customFormat="1" ht="20.100000000000001" customHeight="1">
      <c r="A61" s="493"/>
      <c r="B61" s="494"/>
      <c r="C61" s="433" t="s">
        <v>168</v>
      </c>
      <c r="D61" s="433" t="s">
        <v>356</v>
      </c>
      <c r="E61" s="433" t="s">
        <v>322</v>
      </c>
      <c r="F61" s="433" t="s">
        <v>322</v>
      </c>
      <c r="G61" s="383">
        <v>69</v>
      </c>
      <c r="H61" s="383">
        <v>69</v>
      </c>
      <c r="I61" s="383">
        <v>69</v>
      </c>
      <c r="J61" s="383">
        <v>69</v>
      </c>
      <c r="K61" s="383" t="s">
        <v>274</v>
      </c>
      <c r="L61" s="383" t="s">
        <v>274</v>
      </c>
      <c r="M61" s="490" t="s">
        <v>274</v>
      </c>
      <c r="N61" s="491">
        <v>69</v>
      </c>
      <c r="P61" s="388"/>
      <c r="Q61" s="389"/>
      <c r="R61" s="496"/>
    </row>
    <row r="62" spans="1:18" ht="20.100000000000001" customHeight="1">
      <c r="B62" s="432" t="s">
        <v>389</v>
      </c>
      <c r="C62" s="433" t="s">
        <v>310</v>
      </c>
      <c r="D62" s="433" t="s">
        <v>390</v>
      </c>
      <c r="E62" s="433" t="s">
        <v>322</v>
      </c>
      <c r="F62" s="433" t="s">
        <v>322</v>
      </c>
      <c r="G62" s="383">
        <v>245.81</v>
      </c>
      <c r="H62" s="383">
        <v>245.95</v>
      </c>
      <c r="I62" s="383">
        <v>246.32</v>
      </c>
      <c r="J62" s="383" t="s">
        <v>274</v>
      </c>
      <c r="K62" s="383" t="s">
        <v>274</v>
      </c>
      <c r="L62" s="383" t="s">
        <v>274</v>
      </c>
      <c r="M62" s="490" t="s">
        <v>274</v>
      </c>
      <c r="N62" s="491">
        <v>246.04</v>
      </c>
      <c r="P62" s="388"/>
      <c r="Q62" s="389"/>
      <c r="R62" s="388"/>
    </row>
    <row r="63" spans="1:18" s="504" customFormat="1" ht="20.100000000000001" customHeight="1">
      <c r="A63" s="492"/>
      <c r="B63" s="497" t="s">
        <v>391</v>
      </c>
      <c r="C63" s="433" t="s">
        <v>355</v>
      </c>
      <c r="D63" s="433" t="s">
        <v>392</v>
      </c>
      <c r="E63" s="433" t="s">
        <v>272</v>
      </c>
      <c r="F63" s="433" t="s">
        <v>322</v>
      </c>
      <c r="G63" s="383" t="s">
        <v>274</v>
      </c>
      <c r="H63" s="383">
        <v>158</v>
      </c>
      <c r="I63" s="383">
        <v>157</v>
      </c>
      <c r="J63" s="383">
        <v>157</v>
      </c>
      <c r="K63" s="383">
        <v>146</v>
      </c>
      <c r="L63" s="383">
        <v>148</v>
      </c>
      <c r="M63" s="490" t="s">
        <v>274</v>
      </c>
      <c r="N63" s="491">
        <v>153.36000000000001</v>
      </c>
      <c r="P63" s="388"/>
      <c r="Q63" s="389"/>
      <c r="R63" s="400"/>
    </row>
    <row r="64" spans="1:18" ht="20.100000000000001" customHeight="1">
      <c r="B64" s="485"/>
      <c r="C64" s="433" t="s">
        <v>178</v>
      </c>
      <c r="D64" s="433" t="s">
        <v>392</v>
      </c>
      <c r="E64" s="433" t="s">
        <v>272</v>
      </c>
      <c r="F64" s="433" t="s">
        <v>322</v>
      </c>
      <c r="G64" s="383">
        <v>184</v>
      </c>
      <c r="H64" s="383">
        <v>187</v>
      </c>
      <c r="I64" s="383">
        <v>191</v>
      </c>
      <c r="J64" s="383" t="s">
        <v>274</v>
      </c>
      <c r="K64" s="383">
        <v>186</v>
      </c>
      <c r="L64" s="383">
        <v>189</v>
      </c>
      <c r="M64" s="490" t="s">
        <v>274</v>
      </c>
      <c r="N64" s="491">
        <v>187.61</v>
      </c>
      <c r="P64" s="388"/>
      <c r="Q64" s="389"/>
      <c r="R64" s="400"/>
    </row>
    <row r="65" spans="1:18" ht="20.100000000000001" customHeight="1">
      <c r="B65" s="485"/>
      <c r="C65" s="433" t="s">
        <v>159</v>
      </c>
      <c r="D65" s="433" t="s">
        <v>392</v>
      </c>
      <c r="E65" s="433" t="s">
        <v>272</v>
      </c>
      <c r="F65" s="433" t="s">
        <v>322</v>
      </c>
      <c r="G65" s="383">
        <v>115</v>
      </c>
      <c r="H65" s="383">
        <v>130</v>
      </c>
      <c r="I65" s="383">
        <v>150</v>
      </c>
      <c r="J65" s="383">
        <v>190</v>
      </c>
      <c r="K65" s="383" t="s">
        <v>274</v>
      </c>
      <c r="L65" s="383" t="s">
        <v>274</v>
      </c>
      <c r="M65" s="490" t="s">
        <v>274</v>
      </c>
      <c r="N65" s="491">
        <v>139.27000000000001</v>
      </c>
      <c r="P65" s="388"/>
      <c r="Q65" s="389"/>
      <c r="R65" s="400"/>
    </row>
    <row r="66" spans="1:18" ht="20.100000000000001" customHeight="1">
      <c r="B66" s="485"/>
      <c r="C66" s="433" t="s">
        <v>355</v>
      </c>
      <c r="D66" s="433" t="s">
        <v>393</v>
      </c>
      <c r="E66" s="433" t="s">
        <v>272</v>
      </c>
      <c r="F66" s="433" t="s">
        <v>322</v>
      </c>
      <c r="G66" s="383" t="s">
        <v>274</v>
      </c>
      <c r="H66" s="383">
        <v>80</v>
      </c>
      <c r="I66" s="383">
        <v>71</v>
      </c>
      <c r="J66" s="383">
        <v>80</v>
      </c>
      <c r="K66" s="383">
        <v>82</v>
      </c>
      <c r="L66" s="383">
        <v>88</v>
      </c>
      <c r="M66" s="490" t="s">
        <v>274</v>
      </c>
      <c r="N66" s="491">
        <v>84.3</v>
      </c>
      <c r="P66" s="388"/>
      <c r="Q66" s="389"/>
      <c r="R66" s="400"/>
    </row>
    <row r="67" spans="1:18" ht="20.100000000000001" customHeight="1">
      <c r="B67" s="485"/>
      <c r="C67" s="433" t="s">
        <v>355</v>
      </c>
      <c r="D67" s="433" t="s">
        <v>394</v>
      </c>
      <c r="E67" s="433" t="s">
        <v>272</v>
      </c>
      <c r="F67" s="433" t="s">
        <v>395</v>
      </c>
      <c r="G67" s="383">
        <v>62</v>
      </c>
      <c r="H67" s="383">
        <v>71.53</v>
      </c>
      <c r="I67" s="383">
        <v>73</v>
      </c>
      <c r="J67" s="383">
        <v>73.739999999999995</v>
      </c>
      <c r="K67" s="383">
        <v>71</v>
      </c>
      <c r="L67" s="383">
        <v>78.5</v>
      </c>
      <c r="M67" s="490" t="s">
        <v>274</v>
      </c>
      <c r="N67" s="491">
        <v>75.739999999999995</v>
      </c>
      <c r="P67" s="388"/>
      <c r="Q67" s="389"/>
      <c r="R67" s="400"/>
    </row>
    <row r="68" spans="1:18" ht="20.100000000000001" customHeight="1">
      <c r="B68" s="485"/>
      <c r="C68" s="433" t="s">
        <v>178</v>
      </c>
      <c r="D68" s="433" t="s">
        <v>394</v>
      </c>
      <c r="E68" s="433" t="s">
        <v>272</v>
      </c>
      <c r="F68" s="433" t="s">
        <v>395</v>
      </c>
      <c r="G68" s="383">
        <v>95</v>
      </c>
      <c r="H68" s="383">
        <v>85</v>
      </c>
      <c r="I68" s="383">
        <v>89</v>
      </c>
      <c r="J68" s="383">
        <v>97</v>
      </c>
      <c r="K68" s="383">
        <v>86</v>
      </c>
      <c r="L68" s="383">
        <v>96</v>
      </c>
      <c r="M68" s="490" t="s">
        <v>274</v>
      </c>
      <c r="N68" s="491">
        <v>92.72</v>
      </c>
      <c r="P68" s="388"/>
      <c r="Q68" s="389"/>
      <c r="R68" s="400"/>
    </row>
    <row r="69" spans="1:18" ht="20.100000000000001" customHeight="1">
      <c r="B69" s="485"/>
      <c r="C69" s="433" t="s">
        <v>240</v>
      </c>
      <c r="D69" s="433" t="s">
        <v>394</v>
      </c>
      <c r="E69" s="433" t="s">
        <v>272</v>
      </c>
      <c r="F69" s="433" t="s">
        <v>395</v>
      </c>
      <c r="G69" s="383">
        <v>90</v>
      </c>
      <c r="H69" s="383">
        <v>90</v>
      </c>
      <c r="I69" s="383">
        <v>90</v>
      </c>
      <c r="J69" s="383">
        <v>90</v>
      </c>
      <c r="K69" s="383" t="s">
        <v>274</v>
      </c>
      <c r="L69" s="383" t="s">
        <v>274</v>
      </c>
      <c r="M69" s="490" t="s">
        <v>274</v>
      </c>
      <c r="N69" s="491">
        <v>90</v>
      </c>
      <c r="P69" s="388"/>
      <c r="Q69" s="389"/>
      <c r="R69" s="400"/>
    </row>
    <row r="70" spans="1:18" s="495" customFormat="1" ht="20.100000000000001" customHeight="1">
      <c r="A70" s="493"/>
      <c r="B70" s="494"/>
      <c r="C70" s="433" t="s">
        <v>159</v>
      </c>
      <c r="D70" s="433" t="s">
        <v>394</v>
      </c>
      <c r="E70" s="433" t="s">
        <v>272</v>
      </c>
      <c r="F70" s="433" t="s">
        <v>395</v>
      </c>
      <c r="G70" s="383">
        <v>68</v>
      </c>
      <c r="H70" s="383">
        <v>72</v>
      </c>
      <c r="I70" s="383">
        <v>75</v>
      </c>
      <c r="J70" s="383">
        <v>80</v>
      </c>
      <c r="K70" s="383" t="s">
        <v>274</v>
      </c>
      <c r="L70" s="383" t="s">
        <v>274</v>
      </c>
      <c r="M70" s="490" t="s">
        <v>274</v>
      </c>
      <c r="N70" s="491">
        <v>73</v>
      </c>
      <c r="P70" s="388"/>
      <c r="Q70" s="389"/>
      <c r="R70" s="496"/>
    </row>
    <row r="71" spans="1:18" ht="20.100000000000001" customHeight="1">
      <c r="B71" s="497" t="s">
        <v>396</v>
      </c>
      <c r="C71" s="433" t="s">
        <v>164</v>
      </c>
      <c r="D71" s="433" t="s">
        <v>356</v>
      </c>
      <c r="E71" s="433" t="s">
        <v>322</v>
      </c>
      <c r="F71" s="433" t="s">
        <v>322</v>
      </c>
      <c r="G71" s="383">
        <v>27</v>
      </c>
      <c r="H71" s="383">
        <v>27</v>
      </c>
      <c r="I71" s="383">
        <v>27</v>
      </c>
      <c r="J71" s="383">
        <v>27</v>
      </c>
      <c r="K71" s="383" t="s">
        <v>274</v>
      </c>
      <c r="L71" s="384" t="s">
        <v>274</v>
      </c>
      <c r="M71" s="498" t="s">
        <v>274</v>
      </c>
      <c r="N71" s="491">
        <v>27</v>
      </c>
      <c r="P71" s="388"/>
      <c r="Q71" s="389"/>
      <c r="R71" s="400"/>
    </row>
    <row r="72" spans="1:18" ht="20.100000000000001" customHeight="1">
      <c r="B72" s="485"/>
      <c r="C72" s="433" t="s">
        <v>180</v>
      </c>
      <c r="D72" s="433" t="s">
        <v>356</v>
      </c>
      <c r="E72" s="433" t="s">
        <v>322</v>
      </c>
      <c r="F72" s="433" t="s">
        <v>322</v>
      </c>
      <c r="G72" s="383">
        <v>35</v>
      </c>
      <c r="H72" s="383">
        <v>35</v>
      </c>
      <c r="I72" s="383">
        <v>35</v>
      </c>
      <c r="J72" s="383">
        <v>35</v>
      </c>
      <c r="K72" s="383" t="s">
        <v>274</v>
      </c>
      <c r="L72" s="383" t="s">
        <v>274</v>
      </c>
      <c r="M72" s="490" t="s">
        <v>274</v>
      </c>
      <c r="N72" s="491">
        <v>35</v>
      </c>
      <c r="P72" s="388"/>
      <c r="Q72" s="389"/>
      <c r="R72" s="400"/>
    </row>
    <row r="73" spans="1:18" ht="20.100000000000001" customHeight="1" thickBot="1">
      <c r="B73" s="392"/>
      <c r="C73" s="393" t="s">
        <v>168</v>
      </c>
      <c r="D73" s="393" t="s">
        <v>356</v>
      </c>
      <c r="E73" s="393" t="s">
        <v>322</v>
      </c>
      <c r="F73" s="393" t="s">
        <v>322</v>
      </c>
      <c r="G73" s="505">
        <v>28</v>
      </c>
      <c r="H73" s="505">
        <v>28</v>
      </c>
      <c r="I73" s="505">
        <v>28</v>
      </c>
      <c r="J73" s="505">
        <v>28</v>
      </c>
      <c r="K73" s="505" t="s">
        <v>274</v>
      </c>
      <c r="L73" s="505" t="s">
        <v>274</v>
      </c>
      <c r="M73" s="505" t="s">
        <v>274</v>
      </c>
      <c r="N73" s="506">
        <v>28</v>
      </c>
      <c r="P73" s="388"/>
      <c r="Q73" s="389"/>
      <c r="R73" s="400"/>
    </row>
    <row r="74" spans="1:18" ht="16.350000000000001" customHeight="1">
      <c r="N74" s="104" t="s">
        <v>56</v>
      </c>
      <c r="P74" s="388"/>
      <c r="Q74" s="389"/>
    </row>
    <row r="75" spans="1:18" ht="16.350000000000001" customHeight="1">
      <c r="M75" s="507"/>
      <c r="N75" s="255"/>
      <c r="P75" s="388"/>
      <c r="Q75" s="389"/>
    </row>
    <row r="76" spans="1:18" ht="16.350000000000001" customHeight="1">
      <c r="P76" s="388"/>
      <c r="Q76" s="389"/>
    </row>
    <row r="77" spans="1:18" ht="16.350000000000001" customHeight="1">
      <c r="P77" s="388"/>
      <c r="Q77" s="389"/>
    </row>
    <row r="78" spans="1:18" ht="16.350000000000001" customHeight="1">
      <c r="Q78" s="400"/>
    </row>
    <row r="79" spans="1:18" ht="16.350000000000001" customHeight="1">
      <c r="Q79" s="400"/>
    </row>
    <row r="80" spans="1:18" ht="16.350000000000001" customHeight="1">
      <c r="Q80" s="40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>
      <selection activeCell="B1" sqref="B1"/>
    </sheetView>
  </sheetViews>
  <sheetFormatPr baseColWidth="10" defaultColWidth="12.5703125" defaultRowHeight="15"/>
  <cols>
    <col min="1" max="1" width="2.7109375" style="508" customWidth="1"/>
    <col min="2" max="2" width="38.7109375" style="481" customWidth="1"/>
    <col min="3" max="3" width="12.7109375" style="481" customWidth="1"/>
    <col min="4" max="4" width="55.7109375" style="481" customWidth="1"/>
    <col min="5" max="5" width="7.7109375" style="481" customWidth="1"/>
    <col min="6" max="6" width="21.7109375" style="481" customWidth="1"/>
    <col min="7" max="7" width="60.7109375" style="481" customWidth="1"/>
    <col min="8" max="8" width="3.7109375" style="343" customWidth="1"/>
    <col min="9" max="9" width="8.28515625" style="343" bestFit="1" customWidth="1"/>
    <col min="10" max="10" width="10.85546875" style="509" bestFit="1" customWidth="1"/>
    <col min="11" max="11" width="9.28515625" style="343" customWidth="1"/>
    <col min="12" max="12" width="12.5703125" style="343"/>
    <col min="13" max="14" width="14.7109375" style="343" bestFit="1" customWidth="1"/>
    <col min="15" max="15" width="12.85546875" style="343" bestFit="1" customWidth="1"/>
    <col min="16" max="16384" width="12.5703125" style="343"/>
  </cols>
  <sheetData>
    <row r="2" spans="1:11">
      <c r="G2" s="346"/>
      <c r="H2" s="347"/>
    </row>
    <row r="3" spans="1:11" ht="8.25" customHeight="1">
      <c r="H3" s="347"/>
    </row>
    <row r="4" spans="1:11" ht="0.75" customHeight="1" thickBot="1">
      <c r="H4" s="347"/>
    </row>
    <row r="5" spans="1:11" ht="26.25" customHeight="1" thickBot="1">
      <c r="B5" s="415" t="s">
        <v>397</v>
      </c>
      <c r="C5" s="416"/>
      <c r="D5" s="416"/>
      <c r="E5" s="416"/>
      <c r="F5" s="416"/>
      <c r="G5" s="417"/>
      <c r="H5" s="349"/>
    </row>
    <row r="6" spans="1:11" ht="15" customHeight="1">
      <c r="B6" s="419"/>
      <c r="C6" s="419"/>
      <c r="D6" s="419"/>
      <c r="E6" s="419"/>
      <c r="F6" s="419"/>
      <c r="G6" s="419"/>
      <c r="H6" s="351"/>
    </row>
    <row r="7" spans="1:11" ht="15" customHeight="1">
      <c r="B7" s="419" t="s">
        <v>332</v>
      </c>
      <c r="C7" s="419"/>
      <c r="D7" s="419"/>
      <c r="E7" s="419"/>
      <c r="F7" s="419"/>
      <c r="G7" s="419"/>
      <c r="H7" s="351"/>
    </row>
    <row r="8" spans="1:11" ht="15" customHeight="1">
      <c r="B8" s="510"/>
      <c r="C8" s="510"/>
      <c r="D8" s="510"/>
      <c r="E8" s="510"/>
      <c r="F8" s="510"/>
      <c r="G8" s="510"/>
      <c r="H8" s="351"/>
    </row>
    <row r="9" spans="1:11" ht="16.5" customHeight="1">
      <c r="B9" s="358" t="s">
        <v>333</v>
      </c>
      <c r="C9" s="358"/>
      <c r="D9" s="358"/>
      <c r="E9" s="358"/>
      <c r="F9" s="358"/>
      <c r="G9" s="358"/>
      <c r="H9" s="351"/>
    </row>
    <row r="10" spans="1:11" s="361" customFormat="1" ht="12" customHeight="1">
      <c r="A10" s="511"/>
      <c r="B10" s="512"/>
      <c r="C10" s="512"/>
      <c r="D10" s="512"/>
      <c r="E10" s="512"/>
      <c r="F10" s="512"/>
      <c r="G10" s="512"/>
      <c r="H10" s="351"/>
      <c r="J10" s="513"/>
    </row>
    <row r="11" spans="1:11" ht="17.25" customHeight="1">
      <c r="A11" s="514"/>
      <c r="B11" s="515" t="s">
        <v>70</v>
      </c>
      <c r="C11" s="515"/>
      <c r="D11" s="515"/>
      <c r="E11" s="515"/>
      <c r="F11" s="515"/>
      <c r="G11" s="515"/>
      <c r="H11" s="516"/>
    </row>
    <row r="12" spans="1:11" ht="6.75" customHeight="1" thickBot="1">
      <c r="A12" s="514"/>
      <c r="B12" s="517"/>
      <c r="C12" s="517"/>
      <c r="D12" s="517"/>
      <c r="E12" s="517"/>
      <c r="F12" s="517"/>
      <c r="G12" s="517"/>
      <c r="H12" s="516"/>
    </row>
    <row r="13" spans="1:11" ht="16.350000000000001" customHeight="1">
      <c r="A13" s="514"/>
      <c r="B13" s="365" t="s">
        <v>143</v>
      </c>
      <c r="C13" s="366" t="s">
        <v>261</v>
      </c>
      <c r="D13" s="367" t="s">
        <v>262</v>
      </c>
      <c r="E13" s="366" t="s">
        <v>263</v>
      </c>
      <c r="F13" s="367" t="s">
        <v>264</v>
      </c>
      <c r="G13" s="428" t="s">
        <v>334</v>
      </c>
      <c r="H13" s="518"/>
    </row>
    <row r="14" spans="1:11" ht="16.350000000000001" customHeight="1">
      <c r="A14" s="514"/>
      <c r="B14" s="374"/>
      <c r="C14" s="375"/>
      <c r="D14" s="429" t="s">
        <v>267</v>
      </c>
      <c r="E14" s="375"/>
      <c r="F14" s="376"/>
      <c r="G14" s="430" t="str">
        <f>'[9]Pág. 15'!$G$13</f>
        <v>Semana 44 - 2019: 28/10 - 3/11</v>
      </c>
      <c r="H14" s="519"/>
    </row>
    <row r="15" spans="1:11" s="504" customFormat="1" ht="30" customHeight="1">
      <c r="A15" s="514"/>
      <c r="B15" s="463" t="s">
        <v>347</v>
      </c>
      <c r="C15" s="382" t="s">
        <v>336</v>
      </c>
      <c r="D15" s="382" t="s">
        <v>348</v>
      </c>
      <c r="E15" s="382" t="s">
        <v>322</v>
      </c>
      <c r="F15" s="382" t="s">
        <v>349</v>
      </c>
      <c r="G15" s="435">
        <v>184.45</v>
      </c>
      <c r="H15" s="407"/>
      <c r="I15" s="436"/>
      <c r="J15" s="520"/>
      <c r="K15" s="521"/>
    </row>
    <row r="16" spans="1:11" s="390" customFormat="1" ht="30" customHeight="1">
      <c r="A16" s="508"/>
      <c r="B16" s="381"/>
      <c r="C16" s="382" t="s">
        <v>336</v>
      </c>
      <c r="D16" s="382" t="s">
        <v>350</v>
      </c>
      <c r="E16" s="382" t="s">
        <v>322</v>
      </c>
      <c r="F16" s="382" t="s">
        <v>398</v>
      </c>
      <c r="G16" s="435">
        <v>226.11</v>
      </c>
      <c r="I16" s="436"/>
      <c r="J16" s="520"/>
      <c r="K16" s="436"/>
    </row>
    <row r="17" spans="1:11" s="495" customFormat="1" ht="30" customHeight="1">
      <c r="A17" s="522"/>
      <c r="B17" s="391"/>
      <c r="C17" s="382" t="s">
        <v>336</v>
      </c>
      <c r="D17" s="382" t="s">
        <v>352</v>
      </c>
      <c r="E17" s="382" t="s">
        <v>322</v>
      </c>
      <c r="F17" s="382" t="s">
        <v>349</v>
      </c>
      <c r="G17" s="435">
        <v>171.92</v>
      </c>
      <c r="H17" s="523"/>
      <c r="I17" s="436"/>
      <c r="J17" s="520"/>
      <c r="K17" s="524"/>
    </row>
    <row r="18" spans="1:11" s="390" customFormat="1" ht="30" customHeight="1">
      <c r="A18" s="508"/>
      <c r="B18" s="408" t="s">
        <v>354</v>
      </c>
      <c r="C18" s="382" t="s">
        <v>336</v>
      </c>
      <c r="D18" s="382" t="s">
        <v>356</v>
      </c>
      <c r="E18" s="382" t="s">
        <v>322</v>
      </c>
      <c r="F18" s="382" t="s">
        <v>399</v>
      </c>
      <c r="G18" s="435">
        <v>28.95</v>
      </c>
      <c r="H18" s="387"/>
      <c r="I18" s="436"/>
      <c r="J18" s="520"/>
      <c r="K18" s="436"/>
    </row>
    <row r="19" spans="1:11" s="390" customFormat="1" ht="30" customHeight="1">
      <c r="A19" s="508"/>
      <c r="B19" s="408" t="s">
        <v>358</v>
      </c>
      <c r="C19" s="382" t="s">
        <v>336</v>
      </c>
      <c r="D19" s="382" t="s">
        <v>337</v>
      </c>
      <c r="E19" s="382" t="s">
        <v>322</v>
      </c>
      <c r="F19" s="382" t="s">
        <v>400</v>
      </c>
      <c r="G19" s="435">
        <v>49.66</v>
      </c>
      <c r="H19" s="387"/>
      <c r="I19" s="436"/>
      <c r="J19" s="520"/>
      <c r="K19" s="436"/>
    </row>
    <row r="20" spans="1:11" s="390" customFormat="1" ht="30" customHeight="1">
      <c r="A20" s="508"/>
      <c r="B20" s="408" t="s">
        <v>362</v>
      </c>
      <c r="C20" s="382" t="s">
        <v>336</v>
      </c>
      <c r="D20" s="382" t="s">
        <v>356</v>
      </c>
      <c r="E20" s="382" t="s">
        <v>322</v>
      </c>
      <c r="F20" s="382" t="s">
        <v>401</v>
      </c>
      <c r="G20" s="435">
        <v>15.99</v>
      </c>
      <c r="H20" s="387"/>
      <c r="I20" s="436"/>
      <c r="J20" s="520"/>
      <c r="K20" s="436"/>
    </row>
    <row r="21" spans="1:11" s="390" customFormat="1" ht="30" customHeight="1">
      <c r="A21" s="508"/>
      <c r="B21" s="525" t="s">
        <v>402</v>
      </c>
      <c r="C21" s="382" t="s">
        <v>336</v>
      </c>
      <c r="D21" s="382" t="s">
        <v>365</v>
      </c>
      <c r="E21" s="382" t="s">
        <v>322</v>
      </c>
      <c r="F21" s="382" t="s">
        <v>403</v>
      </c>
      <c r="G21" s="526">
        <v>208.13</v>
      </c>
      <c r="H21" s="387"/>
      <c r="I21" s="436"/>
      <c r="J21" s="520"/>
      <c r="K21" s="436"/>
    </row>
    <row r="22" spans="1:11" s="390" customFormat="1" ht="30" customHeight="1">
      <c r="A22" s="508"/>
      <c r="B22" s="525" t="s">
        <v>367</v>
      </c>
      <c r="C22" s="382" t="s">
        <v>336</v>
      </c>
      <c r="D22" s="382" t="s">
        <v>356</v>
      </c>
      <c r="E22" s="382" t="s">
        <v>322</v>
      </c>
      <c r="F22" s="382" t="s">
        <v>404</v>
      </c>
      <c r="G22" s="526">
        <v>58.36</v>
      </c>
      <c r="H22" s="387"/>
      <c r="I22" s="436"/>
      <c r="J22" s="520"/>
      <c r="K22" s="436"/>
    </row>
    <row r="23" spans="1:11" s="390" customFormat="1" ht="30" customHeight="1">
      <c r="A23" s="508"/>
      <c r="B23" s="408" t="s">
        <v>405</v>
      </c>
      <c r="C23" s="382" t="s">
        <v>336</v>
      </c>
      <c r="D23" s="382" t="s">
        <v>356</v>
      </c>
      <c r="E23" s="382" t="s">
        <v>322</v>
      </c>
      <c r="F23" s="382" t="s">
        <v>322</v>
      </c>
      <c r="G23" s="435">
        <v>273.58999999999997</v>
      </c>
      <c r="H23" s="387"/>
      <c r="I23" s="436"/>
      <c r="J23" s="520"/>
      <c r="K23" s="436"/>
    </row>
    <row r="24" spans="1:11" s="390" customFormat="1" ht="30" customHeight="1">
      <c r="A24" s="508"/>
      <c r="B24" s="408" t="s">
        <v>372</v>
      </c>
      <c r="C24" s="382" t="s">
        <v>336</v>
      </c>
      <c r="D24" s="382" t="s">
        <v>356</v>
      </c>
      <c r="E24" s="382" t="s">
        <v>272</v>
      </c>
      <c r="F24" s="382" t="s">
        <v>406</v>
      </c>
      <c r="G24" s="435">
        <v>132.61000000000001</v>
      </c>
      <c r="H24" s="387"/>
      <c r="I24" s="436"/>
      <c r="J24" s="520"/>
      <c r="K24" s="436"/>
    </row>
    <row r="25" spans="1:11" s="390" customFormat="1" ht="30" customHeight="1">
      <c r="A25" s="508"/>
      <c r="B25" s="408" t="s">
        <v>376</v>
      </c>
      <c r="C25" s="382" t="s">
        <v>336</v>
      </c>
      <c r="D25" s="382" t="s">
        <v>407</v>
      </c>
      <c r="E25" s="382" t="s">
        <v>322</v>
      </c>
      <c r="F25" s="382" t="s">
        <v>378</v>
      </c>
      <c r="G25" s="435">
        <v>75.540000000000006</v>
      </c>
      <c r="H25" s="387"/>
      <c r="I25" s="436"/>
      <c r="J25" s="520"/>
      <c r="K25" s="436"/>
    </row>
    <row r="26" spans="1:11" s="390" customFormat="1" ht="30" customHeight="1">
      <c r="A26" s="508"/>
      <c r="B26" s="408" t="s">
        <v>408</v>
      </c>
      <c r="C26" s="382" t="s">
        <v>336</v>
      </c>
      <c r="D26" s="382" t="s">
        <v>356</v>
      </c>
      <c r="E26" s="382" t="s">
        <v>272</v>
      </c>
      <c r="F26" s="382" t="s">
        <v>409</v>
      </c>
      <c r="G26" s="435">
        <v>66.430000000000007</v>
      </c>
      <c r="H26" s="387"/>
      <c r="I26" s="436"/>
      <c r="J26" s="520"/>
      <c r="K26" s="436"/>
    </row>
    <row r="27" spans="1:11" s="390" customFormat="1" ht="30" customHeight="1">
      <c r="A27" s="508"/>
      <c r="B27" s="408" t="s">
        <v>388</v>
      </c>
      <c r="C27" s="382" t="s">
        <v>336</v>
      </c>
      <c r="D27" s="382" t="s">
        <v>356</v>
      </c>
      <c r="E27" s="382" t="s">
        <v>322</v>
      </c>
      <c r="F27" s="382" t="s">
        <v>322</v>
      </c>
      <c r="G27" s="435">
        <v>69.36</v>
      </c>
      <c r="H27" s="387"/>
      <c r="I27" s="436"/>
      <c r="J27" s="520"/>
      <c r="K27" s="436"/>
    </row>
    <row r="28" spans="1:11" s="504" customFormat="1" ht="30" customHeight="1">
      <c r="A28" s="514"/>
      <c r="B28" s="463" t="s">
        <v>391</v>
      </c>
      <c r="C28" s="382" t="s">
        <v>336</v>
      </c>
      <c r="D28" s="382" t="s">
        <v>392</v>
      </c>
      <c r="E28" s="382" t="s">
        <v>272</v>
      </c>
      <c r="F28" s="382" t="s">
        <v>322</v>
      </c>
      <c r="G28" s="435">
        <v>154.66999999999999</v>
      </c>
      <c r="I28" s="436"/>
      <c r="J28" s="520"/>
      <c r="K28" s="521"/>
    </row>
    <row r="29" spans="1:11" s="390" customFormat="1" ht="30" customHeight="1">
      <c r="A29" s="508"/>
      <c r="B29" s="381"/>
      <c r="C29" s="382" t="s">
        <v>336</v>
      </c>
      <c r="D29" s="382" t="s">
        <v>393</v>
      </c>
      <c r="E29" s="382" t="s">
        <v>272</v>
      </c>
      <c r="F29" s="382" t="s">
        <v>322</v>
      </c>
      <c r="G29" s="435">
        <v>84.3</v>
      </c>
      <c r="I29" s="436"/>
      <c r="J29" s="520"/>
      <c r="K29" s="436"/>
    </row>
    <row r="30" spans="1:11" ht="30" customHeight="1">
      <c r="B30" s="391"/>
      <c r="C30" s="382" t="s">
        <v>336</v>
      </c>
      <c r="D30" s="382" t="s">
        <v>394</v>
      </c>
      <c r="E30" s="382" t="s">
        <v>272</v>
      </c>
      <c r="F30" s="382" t="s">
        <v>395</v>
      </c>
      <c r="G30" s="435">
        <v>79.400000000000006</v>
      </c>
      <c r="H30" s="407"/>
      <c r="I30" s="436"/>
      <c r="J30" s="520"/>
      <c r="K30" s="524"/>
    </row>
    <row r="31" spans="1:11" s="390" customFormat="1" ht="30" customHeight="1" thickBot="1">
      <c r="A31" s="508"/>
      <c r="B31" s="527" t="s">
        <v>410</v>
      </c>
      <c r="C31" s="528" t="s">
        <v>336</v>
      </c>
      <c r="D31" s="528" t="s">
        <v>356</v>
      </c>
      <c r="E31" s="528" t="s">
        <v>322</v>
      </c>
      <c r="F31" s="528" t="s">
        <v>322</v>
      </c>
      <c r="G31" s="529">
        <v>28.41</v>
      </c>
      <c r="H31" s="387"/>
      <c r="I31" s="436"/>
      <c r="J31" s="520"/>
      <c r="K31" s="436"/>
    </row>
    <row r="32" spans="1:11">
      <c r="B32" s="530"/>
      <c r="C32" s="530"/>
      <c r="D32" s="530"/>
      <c r="E32" s="530"/>
      <c r="F32" s="530"/>
      <c r="G32" s="104" t="s">
        <v>56</v>
      </c>
      <c r="I32" s="361"/>
      <c r="J32" s="513"/>
    </row>
    <row r="33" spans="7:7" ht="14.25" customHeight="1">
      <c r="G33" s="25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31" customWidth="1"/>
    <col min="2" max="2" width="25" style="531" customWidth="1"/>
    <col min="3" max="3" width="11.5703125" style="531" customWidth="1"/>
    <col min="4" max="4" width="11.42578125" style="531"/>
    <col min="5" max="5" width="19" style="531" customWidth="1"/>
    <col min="6" max="6" width="15" style="531" customWidth="1"/>
    <col min="7" max="7" width="14.5703125" style="531" customWidth="1"/>
    <col min="8" max="8" width="15.85546875" style="531" customWidth="1"/>
    <col min="9" max="9" width="2.7109375" style="531" customWidth="1"/>
    <col min="10" max="16384" width="11.42578125" style="531"/>
  </cols>
  <sheetData>
    <row r="3" spans="2:8" ht="18">
      <c r="B3" s="348" t="s">
        <v>411</v>
      </c>
      <c r="C3" s="348"/>
      <c r="D3" s="348"/>
      <c r="E3" s="348"/>
      <c r="F3" s="348"/>
      <c r="G3" s="348"/>
      <c r="H3" s="348"/>
    </row>
    <row r="4" spans="2:8" ht="15">
      <c r="B4" s="532" t="s">
        <v>412</v>
      </c>
      <c r="C4" s="532"/>
      <c r="D4" s="532"/>
      <c r="E4" s="532"/>
      <c r="F4" s="532"/>
      <c r="G4" s="532"/>
      <c r="H4" s="532"/>
    </row>
    <row r="5" spans="2:8" ht="15.75" thickBot="1">
      <c r="B5" s="533"/>
      <c r="C5" s="533"/>
      <c r="D5" s="533"/>
      <c r="E5" s="533"/>
      <c r="F5" s="533"/>
      <c r="G5" s="533"/>
      <c r="H5" s="533"/>
    </row>
    <row r="6" spans="2:8" ht="15" thickBot="1">
      <c r="B6" s="415" t="s">
        <v>413</v>
      </c>
      <c r="C6" s="416"/>
      <c r="D6" s="416"/>
      <c r="E6" s="416"/>
      <c r="F6" s="416"/>
      <c r="G6" s="416"/>
      <c r="H6" s="417"/>
    </row>
    <row r="7" spans="2:8" ht="9" customHeight="1">
      <c r="B7" s="534"/>
      <c r="C7" s="534"/>
      <c r="D7" s="534"/>
      <c r="E7" s="534"/>
      <c r="F7" s="534"/>
      <c r="G7" s="534"/>
      <c r="H7" s="534"/>
    </row>
    <row r="8" spans="2:8">
      <c r="B8" s="535" t="s">
        <v>414</v>
      </c>
      <c r="C8" s="535"/>
      <c r="D8" s="535"/>
      <c r="E8" s="535"/>
      <c r="F8" s="535"/>
      <c r="G8" s="535"/>
      <c r="H8" s="535"/>
    </row>
    <row r="9" spans="2:8">
      <c r="B9" s="235" t="s">
        <v>415</v>
      </c>
      <c r="C9" s="235" t="s">
        <v>416</v>
      </c>
      <c r="D9" s="235"/>
      <c r="E9" s="235"/>
      <c r="F9" s="235"/>
      <c r="G9" s="235"/>
      <c r="H9" s="235"/>
    </row>
    <row r="10" spans="2:8" ht="13.5" thickBot="1">
      <c r="B10" s="536"/>
      <c r="C10" s="536"/>
      <c r="D10" s="536"/>
      <c r="E10" s="536"/>
      <c r="F10" s="536"/>
      <c r="G10" s="536"/>
      <c r="H10" s="536"/>
    </row>
    <row r="11" spans="2:8" ht="12.75" customHeight="1">
      <c r="B11" s="537"/>
      <c r="C11" s="538" t="s">
        <v>417</v>
      </c>
      <c r="D11" s="539"/>
      <c r="E11" s="540"/>
      <c r="F11" s="541" t="s">
        <v>418</v>
      </c>
      <c r="G11" s="541" t="s">
        <v>419</v>
      </c>
      <c r="H11" s="542"/>
    </row>
    <row r="12" spans="2:8">
      <c r="B12" s="543" t="s">
        <v>420</v>
      </c>
      <c r="C12" s="544" t="s">
        <v>421</v>
      </c>
      <c r="D12" s="545"/>
      <c r="E12" s="546"/>
      <c r="F12" s="547"/>
      <c r="G12" s="547"/>
      <c r="H12" s="548" t="s">
        <v>225</v>
      </c>
    </row>
    <row r="13" spans="2:8" ht="13.5" thickBot="1">
      <c r="B13" s="543"/>
      <c r="C13" s="544" t="s">
        <v>422</v>
      </c>
      <c r="D13" s="545"/>
      <c r="E13" s="546"/>
      <c r="F13" s="547"/>
      <c r="G13" s="547"/>
      <c r="H13" s="548"/>
    </row>
    <row r="14" spans="2:8" ht="15.95" customHeight="1">
      <c r="B14" s="549" t="s">
        <v>423</v>
      </c>
      <c r="C14" s="550" t="s">
        <v>424</v>
      </c>
      <c r="D14" s="551"/>
      <c r="E14" s="552"/>
      <c r="F14" s="553">
        <v>365.21</v>
      </c>
      <c r="G14" s="553">
        <v>365</v>
      </c>
      <c r="H14" s="554">
        <v>-0.20999999999997954</v>
      </c>
    </row>
    <row r="15" spans="2:8" ht="15.95" customHeight="1">
      <c r="B15" s="555"/>
      <c r="C15" s="556" t="s">
        <v>425</v>
      </c>
      <c r="D15" s="557"/>
      <c r="E15" s="558"/>
      <c r="F15" s="559">
        <v>368.93</v>
      </c>
      <c r="G15" s="559">
        <v>364.5</v>
      </c>
      <c r="H15" s="560">
        <v>-4.4300000000000068</v>
      </c>
    </row>
    <row r="16" spans="2:8" ht="15.95" customHeight="1">
      <c r="B16" s="555"/>
      <c r="C16" s="561" t="s">
        <v>426</v>
      </c>
      <c r="D16" s="557"/>
      <c r="E16" s="558"/>
      <c r="F16" s="562">
        <v>367.21</v>
      </c>
      <c r="G16" s="562">
        <v>364.73</v>
      </c>
      <c r="H16" s="560">
        <v>-2.4799999999999613</v>
      </c>
    </row>
    <row r="17" spans="2:8" ht="15.95" customHeight="1">
      <c r="B17" s="555"/>
      <c r="C17" s="563" t="s">
        <v>427</v>
      </c>
      <c r="D17" s="230"/>
      <c r="E17" s="564"/>
      <c r="F17" s="559">
        <v>346.01</v>
      </c>
      <c r="G17" s="559">
        <v>344.72</v>
      </c>
      <c r="H17" s="565">
        <v>-1.2899999999999636</v>
      </c>
    </row>
    <row r="18" spans="2:8" ht="15.95" customHeight="1">
      <c r="B18" s="555"/>
      <c r="C18" s="556" t="s">
        <v>428</v>
      </c>
      <c r="D18" s="557"/>
      <c r="E18" s="558"/>
      <c r="F18" s="559">
        <v>351.94</v>
      </c>
      <c r="G18" s="559">
        <v>344.18</v>
      </c>
      <c r="H18" s="560">
        <v>-7.7599999999999909</v>
      </c>
    </row>
    <row r="19" spans="2:8" ht="15.95" customHeight="1">
      <c r="B19" s="555"/>
      <c r="C19" s="561" t="s">
        <v>429</v>
      </c>
      <c r="D19" s="557"/>
      <c r="E19" s="558"/>
      <c r="F19" s="562">
        <v>348.78</v>
      </c>
      <c r="G19" s="562">
        <v>344.46</v>
      </c>
      <c r="H19" s="560">
        <v>-4.3199999999999932</v>
      </c>
    </row>
    <row r="20" spans="2:8" ht="15.95" customHeight="1">
      <c r="B20" s="566"/>
      <c r="C20" s="563" t="s">
        <v>430</v>
      </c>
      <c r="D20" s="230"/>
      <c r="E20" s="564"/>
      <c r="F20" s="559">
        <v>301.70999999999998</v>
      </c>
      <c r="G20" s="559">
        <v>315.89999999999998</v>
      </c>
      <c r="H20" s="565">
        <v>14.189999999999998</v>
      </c>
    </row>
    <row r="21" spans="2:8" ht="15.95" customHeight="1">
      <c r="B21" s="566"/>
      <c r="C21" s="556" t="s">
        <v>431</v>
      </c>
      <c r="D21" s="557"/>
      <c r="E21" s="558"/>
      <c r="F21" s="559">
        <v>323.06</v>
      </c>
      <c r="G21" s="559">
        <v>319.95999999999998</v>
      </c>
      <c r="H21" s="560">
        <v>-3.1000000000000227</v>
      </c>
    </row>
    <row r="22" spans="2:8" ht="15.95" customHeight="1" thickBot="1">
      <c r="B22" s="567"/>
      <c r="C22" s="568" t="s">
        <v>432</v>
      </c>
      <c r="D22" s="569"/>
      <c r="E22" s="570"/>
      <c r="F22" s="571">
        <v>308.98</v>
      </c>
      <c r="G22" s="571">
        <v>317.27999999999997</v>
      </c>
      <c r="H22" s="572">
        <v>8.2999999999999545</v>
      </c>
    </row>
    <row r="23" spans="2:8" ht="15.95" customHeight="1">
      <c r="B23" s="549" t="s">
        <v>433</v>
      </c>
      <c r="C23" s="550" t="s">
        <v>434</v>
      </c>
      <c r="D23" s="551"/>
      <c r="E23" s="552"/>
      <c r="F23" s="553">
        <v>208.84</v>
      </c>
      <c r="G23" s="553">
        <v>196.03</v>
      </c>
      <c r="H23" s="554">
        <v>-12.810000000000002</v>
      </c>
    </row>
    <row r="24" spans="2:8" ht="15.95" customHeight="1">
      <c r="B24" s="555"/>
      <c r="C24" s="556" t="s">
        <v>435</v>
      </c>
      <c r="D24" s="557"/>
      <c r="E24" s="558"/>
      <c r="F24" s="559">
        <v>248.94</v>
      </c>
      <c r="G24" s="559">
        <v>232.83</v>
      </c>
      <c r="H24" s="560">
        <v>-16.109999999999985</v>
      </c>
    </row>
    <row r="25" spans="2:8" ht="15.95" customHeight="1">
      <c r="B25" s="555"/>
      <c r="C25" s="561" t="s">
        <v>436</v>
      </c>
      <c r="D25" s="557"/>
      <c r="E25" s="558"/>
      <c r="F25" s="562">
        <v>211.48</v>
      </c>
      <c r="G25" s="562">
        <v>198.46</v>
      </c>
      <c r="H25" s="560">
        <v>-13.019999999999982</v>
      </c>
    </row>
    <row r="26" spans="2:8" ht="15.95" customHeight="1">
      <c r="B26" s="555"/>
      <c r="C26" s="563" t="s">
        <v>428</v>
      </c>
      <c r="D26" s="230"/>
      <c r="E26" s="564"/>
      <c r="F26" s="559">
        <v>261.68</v>
      </c>
      <c r="G26" s="559">
        <v>269.2</v>
      </c>
      <c r="H26" s="565">
        <v>7.5199999999999818</v>
      </c>
    </row>
    <row r="27" spans="2:8" ht="15.95" customHeight="1">
      <c r="B27" s="555"/>
      <c r="C27" s="556" t="s">
        <v>437</v>
      </c>
      <c r="D27" s="557"/>
      <c r="E27" s="558"/>
      <c r="F27" s="559">
        <v>321.74</v>
      </c>
      <c r="G27" s="559">
        <v>314.42</v>
      </c>
      <c r="H27" s="560">
        <v>-7.3199999999999932</v>
      </c>
    </row>
    <row r="28" spans="2:8" ht="15.95" customHeight="1">
      <c r="B28" s="555"/>
      <c r="C28" s="561" t="s">
        <v>429</v>
      </c>
      <c r="D28" s="557"/>
      <c r="E28" s="558"/>
      <c r="F28" s="562">
        <v>281.86</v>
      </c>
      <c r="G28" s="562">
        <v>284.39</v>
      </c>
      <c r="H28" s="560">
        <v>2.5299999999999727</v>
      </c>
    </row>
    <row r="29" spans="2:8" ht="15.95" customHeight="1">
      <c r="B29" s="566"/>
      <c r="C29" s="573" t="s">
        <v>430</v>
      </c>
      <c r="D29" s="574"/>
      <c r="E29" s="564"/>
      <c r="F29" s="559">
        <v>230.04</v>
      </c>
      <c r="G29" s="559">
        <v>224.37</v>
      </c>
      <c r="H29" s="565">
        <v>-5.6699999999999875</v>
      </c>
    </row>
    <row r="30" spans="2:8" ht="15.95" customHeight="1">
      <c r="B30" s="566"/>
      <c r="C30" s="573" t="s">
        <v>438</v>
      </c>
      <c r="D30" s="574"/>
      <c r="E30" s="564"/>
      <c r="F30" s="559">
        <v>251.54</v>
      </c>
      <c r="G30" s="559">
        <v>257.66000000000003</v>
      </c>
      <c r="H30" s="565">
        <v>6.120000000000033</v>
      </c>
    </row>
    <row r="31" spans="2:8" ht="15.95" customHeight="1">
      <c r="B31" s="566"/>
      <c r="C31" s="575" t="s">
        <v>439</v>
      </c>
      <c r="D31" s="576"/>
      <c r="E31" s="558"/>
      <c r="F31" s="559">
        <v>300.8</v>
      </c>
      <c r="G31" s="559">
        <v>301.12</v>
      </c>
      <c r="H31" s="560">
        <v>0.31999999999999318</v>
      </c>
    </row>
    <row r="32" spans="2:8" ht="15.95" customHeight="1" thickBot="1">
      <c r="B32" s="567"/>
      <c r="C32" s="568" t="s">
        <v>432</v>
      </c>
      <c r="D32" s="569"/>
      <c r="E32" s="570"/>
      <c r="F32" s="571">
        <v>247.58</v>
      </c>
      <c r="G32" s="571">
        <v>248.27</v>
      </c>
      <c r="H32" s="572">
        <v>0.68999999999999773</v>
      </c>
    </row>
    <row r="33" spans="2:8" ht="15.95" customHeight="1">
      <c r="B33" s="549" t="s">
        <v>440</v>
      </c>
      <c r="C33" s="550" t="s">
        <v>424</v>
      </c>
      <c r="D33" s="551"/>
      <c r="E33" s="552"/>
      <c r="F33" s="553">
        <v>382.82</v>
      </c>
      <c r="G33" s="553">
        <v>390.45</v>
      </c>
      <c r="H33" s="554">
        <v>7.6299999999999955</v>
      </c>
    </row>
    <row r="34" spans="2:8" ht="15.95" customHeight="1">
      <c r="B34" s="555"/>
      <c r="C34" s="556" t="s">
        <v>425</v>
      </c>
      <c r="D34" s="557"/>
      <c r="E34" s="558"/>
      <c r="F34" s="559">
        <v>393.89</v>
      </c>
      <c r="G34" s="559">
        <v>394.32</v>
      </c>
      <c r="H34" s="560">
        <v>0.43000000000000682</v>
      </c>
    </row>
    <row r="35" spans="2:8" ht="15.95" customHeight="1">
      <c r="B35" s="555"/>
      <c r="C35" s="561" t="s">
        <v>426</v>
      </c>
      <c r="D35" s="557"/>
      <c r="E35" s="558"/>
      <c r="F35" s="562">
        <v>391.94</v>
      </c>
      <c r="G35" s="562">
        <v>393.63</v>
      </c>
      <c r="H35" s="560">
        <v>1.6899999999999977</v>
      </c>
    </row>
    <row r="36" spans="2:8" ht="15.95" customHeight="1">
      <c r="B36" s="555"/>
      <c r="C36" s="563" t="s">
        <v>427</v>
      </c>
      <c r="D36" s="230"/>
      <c r="E36" s="564"/>
      <c r="F36" s="559">
        <v>362.04</v>
      </c>
      <c r="G36" s="559">
        <v>370.21</v>
      </c>
      <c r="H36" s="565">
        <v>8.1699999999999591</v>
      </c>
    </row>
    <row r="37" spans="2:8" ht="15.95" customHeight="1">
      <c r="B37" s="555"/>
      <c r="C37" s="573" t="s">
        <v>428</v>
      </c>
      <c r="D37" s="574"/>
      <c r="E37" s="564"/>
      <c r="F37" s="559">
        <v>380.53</v>
      </c>
      <c r="G37" s="559">
        <v>377.53</v>
      </c>
      <c r="H37" s="565">
        <v>-3</v>
      </c>
    </row>
    <row r="38" spans="2:8" ht="15.95" customHeight="1">
      <c r="B38" s="555"/>
      <c r="C38" s="575" t="s">
        <v>437</v>
      </c>
      <c r="D38" s="576"/>
      <c r="E38" s="558"/>
      <c r="F38" s="559">
        <v>384.1</v>
      </c>
      <c r="G38" s="559">
        <v>365.47</v>
      </c>
      <c r="H38" s="560">
        <v>-18.629999999999995</v>
      </c>
    </row>
    <row r="39" spans="2:8" ht="15.95" customHeight="1">
      <c r="B39" s="566"/>
      <c r="C39" s="561" t="s">
        <v>429</v>
      </c>
      <c r="D39" s="557"/>
      <c r="E39" s="558"/>
      <c r="F39" s="562">
        <v>379.34</v>
      </c>
      <c r="G39" s="562">
        <v>376.03</v>
      </c>
      <c r="H39" s="560">
        <v>-3.3100000000000023</v>
      </c>
    </row>
    <row r="40" spans="2:8" ht="15.95" customHeight="1">
      <c r="B40" s="566"/>
      <c r="C40" s="573" t="s">
        <v>430</v>
      </c>
      <c r="D40" s="248"/>
      <c r="E40" s="577"/>
      <c r="F40" s="559">
        <v>283.76</v>
      </c>
      <c r="G40" s="559">
        <v>274.01</v>
      </c>
      <c r="H40" s="565">
        <v>-9.75</v>
      </c>
    </row>
    <row r="41" spans="2:8" ht="15.95" customHeight="1">
      <c r="B41" s="566"/>
      <c r="C41" s="573" t="s">
        <v>438</v>
      </c>
      <c r="D41" s="574"/>
      <c r="E41" s="564"/>
      <c r="F41" s="559">
        <v>306.3</v>
      </c>
      <c r="G41" s="559">
        <v>305.18</v>
      </c>
      <c r="H41" s="565">
        <v>-1.1200000000000045</v>
      </c>
    </row>
    <row r="42" spans="2:8" ht="15.95" customHeight="1">
      <c r="B42" s="566"/>
      <c r="C42" s="575" t="s">
        <v>439</v>
      </c>
      <c r="D42" s="576"/>
      <c r="E42" s="558"/>
      <c r="F42" s="559">
        <v>332.3</v>
      </c>
      <c r="G42" s="559">
        <v>346.57</v>
      </c>
      <c r="H42" s="560">
        <v>14.269999999999982</v>
      </c>
    </row>
    <row r="43" spans="2:8" ht="15.95" customHeight="1" thickBot="1">
      <c r="B43" s="567"/>
      <c r="C43" s="568" t="s">
        <v>432</v>
      </c>
      <c r="D43" s="569"/>
      <c r="E43" s="570"/>
      <c r="F43" s="571">
        <v>302.47000000000003</v>
      </c>
      <c r="G43" s="571">
        <v>299.94</v>
      </c>
      <c r="H43" s="572">
        <v>-2.5300000000000296</v>
      </c>
    </row>
    <row r="44" spans="2:8" ht="15.95" customHeight="1">
      <c r="B44" s="555" t="s">
        <v>441</v>
      </c>
      <c r="C44" s="563" t="s">
        <v>424</v>
      </c>
      <c r="D44" s="230"/>
      <c r="E44" s="564"/>
      <c r="F44" s="553">
        <v>390.29</v>
      </c>
      <c r="G44" s="553">
        <v>388.45</v>
      </c>
      <c r="H44" s="565">
        <v>-1.8400000000000318</v>
      </c>
    </row>
    <row r="45" spans="2:8" ht="15.95" customHeight="1">
      <c r="B45" s="555"/>
      <c r="C45" s="556" t="s">
        <v>425</v>
      </c>
      <c r="D45" s="557"/>
      <c r="E45" s="558"/>
      <c r="F45" s="559">
        <v>393.03</v>
      </c>
      <c r="G45" s="559">
        <v>393.53</v>
      </c>
      <c r="H45" s="560">
        <v>0.5</v>
      </c>
    </row>
    <row r="46" spans="2:8" ht="15.95" customHeight="1">
      <c r="B46" s="555"/>
      <c r="C46" s="561" t="s">
        <v>426</v>
      </c>
      <c r="D46" s="557"/>
      <c r="E46" s="558"/>
      <c r="F46" s="562">
        <v>391.74</v>
      </c>
      <c r="G46" s="562">
        <v>391.14</v>
      </c>
      <c r="H46" s="560">
        <v>-0.60000000000002274</v>
      </c>
    </row>
    <row r="47" spans="2:8" ht="15.95" customHeight="1">
      <c r="B47" s="555"/>
      <c r="C47" s="563" t="s">
        <v>427</v>
      </c>
      <c r="D47" s="230"/>
      <c r="E47" s="564"/>
      <c r="F47" s="559">
        <v>372.35</v>
      </c>
      <c r="G47" s="559">
        <v>375.89</v>
      </c>
      <c r="H47" s="565">
        <v>3.5399999999999636</v>
      </c>
    </row>
    <row r="48" spans="2:8" ht="15.95" customHeight="1">
      <c r="B48" s="555"/>
      <c r="C48" s="556" t="s">
        <v>428</v>
      </c>
      <c r="D48" s="557"/>
      <c r="E48" s="558"/>
      <c r="F48" s="559">
        <v>385.12</v>
      </c>
      <c r="G48" s="559">
        <v>384.18</v>
      </c>
      <c r="H48" s="560">
        <v>-0.93999999999999773</v>
      </c>
    </row>
    <row r="49" spans="2:8" ht="15.95" customHeight="1">
      <c r="B49" s="555"/>
      <c r="C49" s="561" t="s">
        <v>429</v>
      </c>
      <c r="D49" s="557"/>
      <c r="E49" s="558"/>
      <c r="F49" s="562">
        <v>381.7</v>
      </c>
      <c r="G49" s="562">
        <v>381.95</v>
      </c>
      <c r="H49" s="560">
        <v>0.25</v>
      </c>
    </row>
    <row r="50" spans="2:8" ht="15.95" customHeight="1">
      <c r="B50" s="566"/>
      <c r="C50" s="563" t="s">
        <v>430</v>
      </c>
      <c r="D50" s="230"/>
      <c r="E50" s="564"/>
      <c r="F50" s="559">
        <v>307.54000000000002</v>
      </c>
      <c r="G50" s="559">
        <v>312.33</v>
      </c>
      <c r="H50" s="565">
        <v>4.7899999999999636</v>
      </c>
    </row>
    <row r="51" spans="2:8" ht="15.95" customHeight="1">
      <c r="B51" s="566"/>
      <c r="C51" s="556" t="s">
        <v>431</v>
      </c>
      <c r="D51" s="557"/>
      <c r="E51" s="558"/>
      <c r="F51" s="559">
        <v>308.10000000000002</v>
      </c>
      <c r="G51" s="559">
        <v>327.26</v>
      </c>
      <c r="H51" s="560">
        <v>19.159999999999968</v>
      </c>
    </row>
    <row r="52" spans="2:8" ht="15.95" customHeight="1" thickBot="1">
      <c r="B52" s="578"/>
      <c r="C52" s="568" t="s">
        <v>432</v>
      </c>
      <c r="D52" s="569"/>
      <c r="E52" s="570"/>
      <c r="F52" s="571">
        <v>307.77999999999997</v>
      </c>
      <c r="G52" s="571">
        <v>318.55</v>
      </c>
      <c r="H52" s="572">
        <v>10.770000000000039</v>
      </c>
    </row>
    <row r="53" spans="2:8">
      <c r="H53" s="104" t="s">
        <v>56</v>
      </c>
    </row>
    <row r="54" spans="2:8">
      <c r="G54" s="10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E48" sqref="E48"/>
    </sheetView>
  </sheetViews>
  <sheetFormatPr baseColWidth="10" defaultColWidth="9.140625" defaultRowHeight="11.25"/>
  <cols>
    <col min="1" max="1" width="1" style="230" customWidth="1"/>
    <col min="2" max="2" width="48" style="230" customWidth="1"/>
    <col min="3" max="3" width="21.85546875" style="230" customWidth="1"/>
    <col min="4" max="4" width="19" style="230" customWidth="1"/>
    <col min="5" max="5" width="35.42578125" style="230" customWidth="1"/>
    <col min="6" max="6" width="4.140625" style="230" customWidth="1"/>
    <col min="7" max="16384" width="9.140625" style="230"/>
  </cols>
  <sheetData>
    <row r="2" spans="2:7" ht="10.15" customHeight="1" thickBot="1">
      <c r="B2" s="579"/>
      <c r="C2" s="579"/>
      <c r="D2" s="579"/>
      <c r="E2" s="579"/>
    </row>
    <row r="3" spans="2:7" ht="18.600000000000001" customHeight="1" thickBot="1">
      <c r="B3" s="415" t="s">
        <v>442</v>
      </c>
      <c r="C3" s="416"/>
      <c r="D3" s="416"/>
      <c r="E3" s="417"/>
    </row>
    <row r="4" spans="2:7" ht="13.15" customHeight="1" thickBot="1">
      <c r="B4" s="580" t="s">
        <v>443</v>
      </c>
      <c r="C4" s="580"/>
      <c r="D4" s="580"/>
      <c r="E4" s="580"/>
      <c r="F4" s="235"/>
      <c r="G4" s="235"/>
    </row>
    <row r="5" spans="2:7" ht="40.15" customHeight="1">
      <c r="B5" s="581" t="s">
        <v>444</v>
      </c>
      <c r="C5" s="582" t="s">
        <v>418</v>
      </c>
      <c r="D5" s="582" t="s">
        <v>419</v>
      </c>
      <c r="E5" s="583" t="s">
        <v>147</v>
      </c>
      <c r="F5" s="235"/>
      <c r="G5" s="235"/>
    </row>
    <row r="6" spans="2:7" ht="12.95" customHeight="1">
      <c r="B6" s="584" t="s">
        <v>445</v>
      </c>
      <c r="C6" s="585">
        <v>218.49</v>
      </c>
      <c r="D6" s="585">
        <v>218.49</v>
      </c>
      <c r="E6" s="586">
        <v>0</v>
      </c>
    </row>
    <row r="7" spans="2:7" ht="12.95" customHeight="1">
      <c r="B7" s="587" t="s">
        <v>446</v>
      </c>
      <c r="C7" s="588">
        <v>192.55</v>
      </c>
      <c r="D7" s="588">
        <v>192.54</v>
      </c>
      <c r="E7" s="586">
        <v>-1.0000000000019327E-2</v>
      </c>
    </row>
    <row r="8" spans="2:7" ht="12.95" customHeight="1">
      <c r="B8" s="587" t="s">
        <v>447</v>
      </c>
      <c r="C8" s="588">
        <v>95.29</v>
      </c>
      <c r="D8" s="588">
        <v>94.89</v>
      </c>
      <c r="E8" s="586">
        <v>-0.40000000000000568</v>
      </c>
    </row>
    <row r="9" spans="2:7" ht="12.95" customHeight="1">
      <c r="B9" s="587" t="s">
        <v>448</v>
      </c>
      <c r="C9" s="588">
        <v>223.61</v>
      </c>
      <c r="D9" s="588">
        <v>223.7</v>
      </c>
      <c r="E9" s="586">
        <v>8.9999999999974989E-2</v>
      </c>
    </row>
    <row r="10" spans="2:7" ht="12.95" customHeight="1" thickBot="1">
      <c r="B10" s="589" t="s">
        <v>449</v>
      </c>
      <c r="C10" s="590">
        <v>211.59</v>
      </c>
      <c r="D10" s="590">
        <v>211.92</v>
      </c>
      <c r="E10" s="591">
        <v>0.32999999999998408</v>
      </c>
    </row>
    <row r="11" spans="2:7" ht="12.95" customHeight="1" thickBot="1">
      <c r="B11" s="592"/>
      <c r="C11" s="593"/>
      <c r="D11" s="594"/>
      <c r="E11" s="595"/>
    </row>
    <row r="12" spans="2:7" ht="15.75" customHeight="1" thickBot="1">
      <c r="B12" s="415" t="s">
        <v>450</v>
      </c>
      <c r="C12" s="416"/>
      <c r="D12" s="416"/>
      <c r="E12" s="417"/>
    </row>
    <row r="13" spans="2:7" ht="12" customHeight="1" thickBot="1">
      <c r="B13" s="596"/>
      <c r="C13" s="596"/>
      <c r="D13" s="596"/>
      <c r="E13" s="596"/>
    </row>
    <row r="14" spans="2:7" ht="40.15" customHeight="1">
      <c r="B14" s="597" t="s">
        <v>451</v>
      </c>
      <c r="C14" s="582" t="s">
        <v>418</v>
      </c>
      <c r="D14" s="582" t="s">
        <v>419</v>
      </c>
      <c r="E14" s="598" t="s">
        <v>147</v>
      </c>
    </row>
    <row r="15" spans="2:7" ht="12.95" customHeight="1">
      <c r="B15" s="599" t="s">
        <v>452</v>
      </c>
      <c r="C15" s="600"/>
      <c r="D15" s="600"/>
      <c r="E15" s="601"/>
    </row>
    <row r="16" spans="2:7" ht="12.95" customHeight="1">
      <c r="B16" s="599" t="s">
        <v>453</v>
      </c>
      <c r="C16" s="602">
        <v>74.290000000000006</v>
      </c>
      <c r="D16" s="602">
        <v>77.09</v>
      </c>
      <c r="E16" s="603">
        <v>2.7999999999999972</v>
      </c>
    </row>
    <row r="17" spans="2:5" ht="12.95" customHeight="1">
      <c r="B17" s="599" t="s">
        <v>454</v>
      </c>
      <c r="C17" s="602">
        <v>191.14</v>
      </c>
      <c r="D17" s="602">
        <v>185.81</v>
      </c>
      <c r="E17" s="603">
        <v>-5.3299999999999841</v>
      </c>
    </row>
    <row r="18" spans="2:5" ht="12.95" customHeight="1">
      <c r="B18" s="599" t="s">
        <v>455</v>
      </c>
      <c r="C18" s="602">
        <v>87.83</v>
      </c>
      <c r="D18" s="602">
        <v>89.8</v>
      </c>
      <c r="E18" s="603">
        <v>1.9699999999999989</v>
      </c>
    </row>
    <row r="19" spans="2:5" ht="12.95" customHeight="1">
      <c r="B19" s="599" t="s">
        <v>456</v>
      </c>
      <c r="C19" s="602">
        <v>125.72</v>
      </c>
      <c r="D19" s="602">
        <v>120.95</v>
      </c>
      <c r="E19" s="603">
        <v>-4.769999999999996</v>
      </c>
    </row>
    <row r="20" spans="2:5" ht="12.95" customHeight="1">
      <c r="B20" s="604" t="s">
        <v>457</v>
      </c>
      <c r="C20" s="605">
        <v>126.5</v>
      </c>
      <c r="D20" s="605">
        <v>124.75</v>
      </c>
      <c r="E20" s="606">
        <v>-1.75</v>
      </c>
    </row>
    <row r="21" spans="2:5" ht="12.95" customHeight="1">
      <c r="B21" s="599" t="s">
        <v>458</v>
      </c>
      <c r="C21" s="607"/>
      <c r="D21" s="607"/>
      <c r="E21" s="608"/>
    </row>
    <row r="22" spans="2:5" ht="12.95" customHeight="1">
      <c r="B22" s="599" t="s">
        <v>459</v>
      </c>
      <c r="C22" s="607">
        <v>151.22999999999999</v>
      </c>
      <c r="D22" s="607">
        <v>151.37</v>
      </c>
      <c r="E22" s="608">
        <v>0.14000000000001478</v>
      </c>
    </row>
    <row r="23" spans="2:5" ht="12.95" customHeight="1">
      <c r="B23" s="599" t="s">
        <v>460</v>
      </c>
      <c r="C23" s="607">
        <v>265.55</v>
      </c>
      <c r="D23" s="607">
        <v>265.39999999999998</v>
      </c>
      <c r="E23" s="608">
        <v>-0.15000000000003411</v>
      </c>
    </row>
    <row r="24" spans="2:5" ht="12.95" customHeight="1">
      <c r="B24" s="599" t="s">
        <v>461</v>
      </c>
      <c r="C24" s="607">
        <v>350</v>
      </c>
      <c r="D24" s="607">
        <v>350</v>
      </c>
      <c r="E24" s="608">
        <v>0</v>
      </c>
    </row>
    <row r="25" spans="2:5" ht="12.95" customHeight="1">
      <c r="B25" s="599" t="s">
        <v>462</v>
      </c>
      <c r="C25" s="607">
        <v>207.5</v>
      </c>
      <c r="D25" s="607">
        <v>206.42</v>
      </c>
      <c r="E25" s="608">
        <v>-1.0800000000000125</v>
      </c>
    </row>
    <row r="26" spans="2:5" ht="12.95" customHeight="1" thickBot="1">
      <c r="B26" s="609" t="s">
        <v>463</v>
      </c>
      <c r="C26" s="610">
        <v>238.84</v>
      </c>
      <c r="D26" s="610">
        <v>238.34</v>
      </c>
      <c r="E26" s="611">
        <v>-0.5</v>
      </c>
    </row>
    <row r="27" spans="2:5" ht="12.95" customHeight="1">
      <c r="B27" s="612"/>
      <c r="C27" s="613"/>
      <c r="D27" s="613"/>
      <c r="E27" s="614"/>
    </row>
    <row r="28" spans="2:5" ht="18.600000000000001" customHeight="1">
      <c r="B28" s="532" t="s">
        <v>464</v>
      </c>
      <c r="C28" s="532"/>
      <c r="D28" s="532"/>
      <c r="E28" s="532"/>
    </row>
    <row r="29" spans="2:5" ht="10.5" customHeight="1" thickBot="1">
      <c r="B29" s="533"/>
      <c r="C29" s="533"/>
      <c r="D29" s="533"/>
      <c r="E29" s="533"/>
    </row>
    <row r="30" spans="2:5" ht="18.600000000000001" customHeight="1" thickBot="1">
      <c r="B30" s="415" t="s">
        <v>465</v>
      </c>
      <c r="C30" s="416"/>
      <c r="D30" s="416"/>
      <c r="E30" s="417"/>
    </row>
    <row r="31" spans="2:5" ht="14.45" customHeight="1" thickBot="1">
      <c r="B31" s="615" t="s">
        <v>466</v>
      </c>
      <c r="C31" s="615"/>
      <c r="D31" s="615"/>
      <c r="E31" s="615"/>
    </row>
    <row r="32" spans="2:5" ht="40.15" customHeight="1">
      <c r="B32" s="616" t="s">
        <v>467</v>
      </c>
      <c r="C32" s="582" t="s">
        <v>418</v>
      </c>
      <c r="D32" s="582" t="s">
        <v>419</v>
      </c>
      <c r="E32" s="617" t="s">
        <v>147</v>
      </c>
    </row>
    <row r="33" spans="2:5" ht="20.100000000000001" customHeight="1">
      <c r="B33" s="618" t="s">
        <v>468</v>
      </c>
      <c r="C33" s="619">
        <v>576.58000000000004</v>
      </c>
      <c r="D33" s="619">
        <v>585.44000000000005</v>
      </c>
      <c r="E33" s="620">
        <v>8.8600000000000136</v>
      </c>
    </row>
    <row r="34" spans="2:5" ht="20.100000000000001" customHeight="1">
      <c r="B34" s="621" t="s">
        <v>469</v>
      </c>
      <c r="C34" s="622">
        <v>539.12</v>
      </c>
      <c r="D34" s="622">
        <v>546.99</v>
      </c>
      <c r="E34" s="620">
        <v>7.8700000000000045</v>
      </c>
    </row>
    <row r="35" spans="2:5" ht="12" thickBot="1">
      <c r="B35" s="623" t="s">
        <v>470</v>
      </c>
      <c r="C35" s="624">
        <v>557.85</v>
      </c>
      <c r="D35" s="624">
        <v>566.22</v>
      </c>
      <c r="E35" s="625">
        <v>8.3700000000000045</v>
      </c>
    </row>
    <row r="36" spans="2:5">
      <c r="B36" s="626"/>
      <c r="E36" s="627"/>
    </row>
    <row r="37" spans="2:5" ht="12" thickBot="1">
      <c r="B37" s="628" t="s">
        <v>471</v>
      </c>
      <c r="C37" s="629"/>
      <c r="D37" s="629"/>
      <c r="E37" s="630"/>
    </row>
    <row r="38" spans="2:5" ht="40.15" customHeight="1">
      <c r="B38" s="616" t="s">
        <v>472</v>
      </c>
      <c r="C38" s="631" t="s">
        <v>418</v>
      </c>
      <c r="D38" s="631" t="s">
        <v>419</v>
      </c>
      <c r="E38" s="617" t="s">
        <v>147</v>
      </c>
    </row>
    <row r="39" spans="2:5">
      <c r="B39" s="632" t="s">
        <v>151</v>
      </c>
      <c r="C39" s="619">
        <v>649.44000000000005</v>
      </c>
      <c r="D39" s="619">
        <v>639.54999999999995</v>
      </c>
      <c r="E39" s="633">
        <v>-9.8900000000001</v>
      </c>
    </row>
    <row r="40" spans="2:5">
      <c r="B40" s="634" t="s">
        <v>158</v>
      </c>
      <c r="C40" s="622">
        <v>692.34</v>
      </c>
      <c r="D40" s="622">
        <v>692.34</v>
      </c>
      <c r="E40" s="620">
        <v>0</v>
      </c>
    </row>
    <row r="41" spans="2:5">
      <c r="B41" s="634" t="s">
        <v>222</v>
      </c>
      <c r="C41" s="622">
        <v>654.87</v>
      </c>
      <c r="D41" s="622">
        <v>658.87</v>
      </c>
      <c r="E41" s="620">
        <v>4</v>
      </c>
    </row>
    <row r="42" spans="2:5">
      <c r="B42" s="634" t="s">
        <v>149</v>
      </c>
      <c r="C42" s="622">
        <v>589.96</v>
      </c>
      <c r="D42" s="622">
        <v>605.96</v>
      </c>
      <c r="E42" s="620">
        <v>16</v>
      </c>
    </row>
    <row r="43" spans="2:5">
      <c r="B43" s="634" t="s">
        <v>473</v>
      </c>
      <c r="C43" s="622">
        <v>566.12</v>
      </c>
      <c r="D43" s="622">
        <v>589.83000000000004</v>
      </c>
      <c r="E43" s="620">
        <v>23.710000000000036</v>
      </c>
    </row>
    <row r="44" spans="2:5">
      <c r="B44" s="634" t="s">
        <v>164</v>
      </c>
      <c r="C44" s="622">
        <v>557.5</v>
      </c>
      <c r="D44" s="622">
        <v>557.5</v>
      </c>
      <c r="E44" s="620">
        <v>0</v>
      </c>
    </row>
    <row r="45" spans="2:5">
      <c r="B45" s="634" t="s">
        <v>180</v>
      </c>
      <c r="C45" s="622">
        <v>577.04999999999995</v>
      </c>
      <c r="D45" s="622">
        <v>577.04999999999995</v>
      </c>
      <c r="E45" s="620">
        <v>0</v>
      </c>
    </row>
    <row r="46" spans="2:5">
      <c r="B46" s="635" t="s">
        <v>170</v>
      </c>
      <c r="C46" s="636">
        <v>640.86</v>
      </c>
      <c r="D46" s="636">
        <v>640.86</v>
      </c>
      <c r="E46" s="637">
        <v>0</v>
      </c>
    </row>
    <row r="47" spans="2:5" ht="12" thickBot="1">
      <c r="B47" s="623" t="s">
        <v>470</v>
      </c>
      <c r="C47" s="624">
        <v>585.75</v>
      </c>
      <c r="D47" s="624">
        <v>594.28</v>
      </c>
      <c r="E47" s="625">
        <v>8.5299999999999727</v>
      </c>
    </row>
    <row r="48" spans="2:5">
      <c r="E48" s="104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1" customWidth="1"/>
    <col min="2" max="2" width="32.85546875" style="531" customWidth="1"/>
    <col min="3" max="3" width="14.7109375" style="531" customWidth="1"/>
    <col min="4" max="4" width="15" style="531" customWidth="1"/>
    <col min="5" max="5" width="11.7109375" style="531" customWidth="1"/>
    <col min="6" max="6" width="14.85546875" style="531" customWidth="1"/>
    <col min="7" max="7" width="15.140625" style="531" customWidth="1"/>
    <col min="8" max="8" width="11.7109375" style="531" customWidth="1"/>
    <col min="9" max="9" width="15.5703125" style="531" customWidth="1"/>
    <col min="10" max="10" width="14.85546875" style="531" customWidth="1"/>
    <col min="11" max="11" width="13.28515625" style="531" customWidth="1"/>
    <col min="12" max="12" width="3.28515625" style="531" customWidth="1"/>
    <col min="13" max="13" width="11.42578125" style="531"/>
    <col min="14" max="14" width="16.140625" style="531" customWidth="1"/>
    <col min="15" max="16384" width="11.42578125" style="531"/>
  </cols>
  <sheetData>
    <row r="1" spans="2:20" hidden="1">
      <c r="B1" s="638"/>
      <c r="C1" s="638"/>
      <c r="D1" s="638"/>
      <c r="E1" s="638"/>
      <c r="F1" s="638"/>
      <c r="G1" s="638"/>
      <c r="H1" s="638"/>
      <c r="I1" s="638"/>
      <c r="J1" s="638"/>
      <c r="K1" s="639"/>
      <c r="L1" s="640" t="s">
        <v>474</v>
      </c>
      <c r="M1" s="641"/>
      <c r="N1" s="641"/>
      <c r="O1" s="641"/>
      <c r="P1" s="641"/>
      <c r="Q1" s="641"/>
      <c r="R1" s="641"/>
      <c r="S1" s="641"/>
      <c r="T1" s="641"/>
    </row>
    <row r="2" spans="2:20" ht="21.6" customHeight="1">
      <c r="B2" s="638"/>
      <c r="C2" s="638"/>
      <c r="D2" s="638"/>
      <c r="E2" s="638"/>
      <c r="F2" s="638"/>
      <c r="G2" s="638"/>
      <c r="H2" s="638"/>
      <c r="I2" s="638"/>
      <c r="J2" s="638"/>
      <c r="K2" s="642"/>
      <c r="L2" s="643"/>
      <c r="M2" s="644"/>
      <c r="N2" s="644"/>
      <c r="O2" s="644"/>
      <c r="P2" s="644"/>
      <c r="Q2" s="644"/>
      <c r="R2" s="644"/>
      <c r="S2" s="644"/>
      <c r="T2" s="644"/>
    </row>
    <row r="3" spans="2:20" ht="9.6" customHeight="1"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</row>
    <row r="4" spans="2:20" ht="23.45" customHeight="1" thickBot="1">
      <c r="B4" s="350" t="s">
        <v>475</v>
      </c>
      <c r="C4" s="350"/>
      <c r="D4" s="350"/>
      <c r="E4" s="350"/>
      <c r="F4" s="350"/>
      <c r="G4" s="350"/>
      <c r="H4" s="350"/>
      <c r="I4" s="350"/>
      <c r="J4" s="350"/>
      <c r="K4" s="350"/>
      <c r="L4" s="644"/>
      <c r="M4" s="644"/>
      <c r="N4" s="644"/>
      <c r="O4" s="644"/>
      <c r="P4" s="644"/>
      <c r="Q4" s="644"/>
      <c r="R4" s="644"/>
      <c r="S4" s="638"/>
      <c r="T4" s="638"/>
    </row>
    <row r="5" spans="2:20" ht="21" customHeight="1" thickBot="1">
      <c r="B5" s="415" t="s">
        <v>476</v>
      </c>
      <c r="C5" s="416"/>
      <c r="D5" s="416"/>
      <c r="E5" s="416"/>
      <c r="F5" s="416"/>
      <c r="G5" s="416"/>
      <c r="H5" s="416"/>
      <c r="I5" s="416"/>
      <c r="J5" s="416"/>
      <c r="K5" s="417"/>
      <c r="L5" s="645"/>
      <c r="M5" s="645"/>
      <c r="N5" s="645"/>
      <c r="O5" s="645"/>
      <c r="P5" s="645"/>
      <c r="Q5" s="645"/>
      <c r="R5" s="645"/>
      <c r="S5" s="638"/>
      <c r="T5" s="638"/>
    </row>
    <row r="6" spans="2:20" ht="13.15" customHeight="1">
      <c r="L6" s="644"/>
      <c r="M6" s="644"/>
      <c r="N6" s="644"/>
      <c r="O6" s="644"/>
      <c r="P6" s="644"/>
      <c r="Q6" s="644"/>
      <c r="R6" s="645"/>
      <c r="S6" s="638"/>
      <c r="T6" s="638"/>
    </row>
    <row r="7" spans="2:20" ht="13.15" customHeight="1">
      <c r="B7" s="646" t="s">
        <v>477</v>
      </c>
      <c r="C7" s="646"/>
      <c r="D7" s="646"/>
      <c r="E7" s="646"/>
      <c r="F7" s="646"/>
      <c r="G7" s="646"/>
      <c r="H7" s="646"/>
      <c r="I7" s="646"/>
      <c r="J7" s="646"/>
      <c r="K7" s="646"/>
      <c r="L7" s="644"/>
      <c r="M7" s="644"/>
      <c r="N7" s="644"/>
      <c r="O7" s="644"/>
      <c r="P7" s="644"/>
      <c r="Q7" s="644"/>
      <c r="R7" s="645"/>
      <c r="S7" s="638"/>
      <c r="T7" s="638"/>
    </row>
    <row r="8" spans="2:20" ht="13.5" thickBot="1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899999999999999" customHeight="1">
      <c r="B9" s="647" t="s">
        <v>478</v>
      </c>
      <c r="C9" s="648" t="s">
        <v>479</v>
      </c>
      <c r="D9" s="649"/>
      <c r="E9" s="650"/>
      <c r="F9" s="651" t="s">
        <v>480</v>
      </c>
      <c r="G9" s="652"/>
      <c r="H9" s="650"/>
      <c r="I9" s="651" t="s">
        <v>481</v>
      </c>
      <c r="J9" s="652"/>
      <c r="K9" s="653"/>
    </row>
    <row r="10" spans="2:20" ht="37.15" customHeight="1">
      <c r="B10" s="654"/>
      <c r="C10" s="655" t="s">
        <v>418</v>
      </c>
      <c r="D10" s="655" t="s">
        <v>419</v>
      </c>
      <c r="E10" s="656" t="s">
        <v>147</v>
      </c>
      <c r="F10" s="657" t="s">
        <v>418</v>
      </c>
      <c r="G10" s="657" t="s">
        <v>419</v>
      </c>
      <c r="H10" s="656" t="s">
        <v>147</v>
      </c>
      <c r="I10" s="657" t="s">
        <v>418</v>
      </c>
      <c r="J10" s="657" t="s">
        <v>419</v>
      </c>
      <c r="K10" s="658" t="s">
        <v>147</v>
      </c>
    </row>
    <row r="11" spans="2:20" ht="30" customHeight="1" thickBot="1">
      <c r="B11" s="659" t="s">
        <v>482</v>
      </c>
      <c r="C11" s="660">
        <v>180.08</v>
      </c>
      <c r="D11" s="660">
        <v>179.65</v>
      </c>
      <c r="E11" s="661">
        <v>-0.43000000000000682</v>
      </c>
      <c r="F11" s="660">
        <v>178.84</v>
      </c>
      <c r="G11" s="660">
        <v>178.08</v>
      </c>
      <c r="H11" s="661">
        <v>-0.75999999999999091</v>
      </c>
      <c r="I11" s="660">
        <v>173.5</v>
      </c>
      <c r="J11" s="660">
        <v>172.98</v>
      </c>
      <c r="K11" s="662">
        <v>-0.52000000000001023</v>
      </c>
    </row>
    <row r="12" spans="2:20" ht="19.899999999999999" customHeight="1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899999999999999" customHeight="1" thickBot="1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899999999999999" customHeight="1">
      <c r="B14" s="647" t="s">
        <v>478</v>
      </c>
      <c r="C14" s="651" t="s">
        <v>483</v>
      </c>
      <c r="D14" s="652"/>
      <c r="E14" s="650"/>
      <c r="F14" s="651" t="s">
        <v>484</v>
      </c>
      <c r="G14" s="652"/>
      <c r="H14" s="650"/>
      <c r="I14" s="651" t="s">
        <v>485</v>
      </c>
      <c r="J14" s="652"/>
      <c r="K14" s="653"/>
    </row>
    <row r="15" spans="2:20" ht="37.15" customHeight="1">
      <c r="B15" s="654"/>
      <c r="C15" s="657" t="s">
        <v>418</v>
      </c>
      <c r="D15" s="657" t="s">
        <v>419</v>
      </c>
      <c r="E15" s="656" t="s">
        <v>147</v>
      </c>
      <c r="F15" s="657" t="s">
        <v>418</v>
      </c>
      <c r="G15" s="657" t="s">
        <v>419</v>
      </c>
      <c r="H15" s="656" t="s">
        <v>147</v>
      </c>
      <c r="I15" s="657" t="s">
        <v>418</v>
      </c>
      <c r="J15" s="657" t="s">
        <v>419</v>
      </c>
      <c r="K15" s="658" t="s">
        <v>147</v>
      </c>
    </row>
    <row r="16" spans="2:20" ht="30" customHeight="1" thickBot="1">
      <c r="B16" s="659" t="s">
        <v>482</v>
      </c>
      <c r="C16" s="660">
        <v>168.21</v>
      </c>
      <c r="D16" s="660">
        <v>166.56</v>
      </c>
      <c r="E16" s="661">
        <v>-1.6500000000000057</v>
      </c>
      <c r="F16" s="660">
        <v>164.03</v>
      </c>
      <c r="G16" s="660">
        <v>160.72</v>
      </c>
      <c r="H16" s="661">
        <v>-3.3100000000000023</v>
      </c>
      <c r="I16" s="660">
        <v>161.12</v>
      </c>
      <c r="J16" s="660">
        <v>159.69</v>
      </c>
      <c r="K16" s="662">
        <v>-1.4300000000000068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5" t="s">
        <v>486</v>
      </c>
      <c r="C19" s="416"/>
      <c r="D19" s="416"/>
      <c r="E19" s="416"/>
      <c r="F19" s="416"/>
      <c r="G19" s="416"/>
      <c r="H19" s="416"/>
      <c r="I19" s="416"/>
      <c r="J19" s="416"/>
      <c r="K19" s="417"/>
    </row>
    <row r="20" spans="2:11" ht="19.899999999999999" customHeight="1">
      <c r="B20" s="256"/>
    </row>
    <row r="21" spans="2:11" ht="19.899999999999999" customHeight="1" thickBot="1"/>
    <row r="22" spans="2:11" ht="19.899999999999999" customHeight="1">
      <c r="B22" s="647" t="s">
        <v>487</v>
      </c>
      <c r="C22" s="651" t="s">
        <v>488</v>
      </c>
      <c r="D22" s="652"/>
      <c r="E22" s="650"/>
      <c r="F22" s="651" t="s">
        <v>489</v>
      </c>
      <c r="G22" s="652"/>
      <c r="H22" s="650"/>
      <c r="I22" s="651" t="s">
        <v>490</v>
      </c>
      <c r="J22" s="652"/>
      <c r="K22" s="653"/>
    </row>
    <row r="23" spans="2:11" ht="37.15" customHeight="1">
      <c r="B23" s="654"/>
      <c r="C23" s="657" t="s">
        <v>418</v>
      </c>
      <c r="D23" s="657" t="s">
        <v>419</v>
      </c>
      <c r="E23" s="656" t="s">
        <v>147</v>
      </c>
      <c r="F23" s="657" t="s">
        <v>418</v>
      </c>
      <c r="G23" s="657" t="s">
        <v>419</v>
      </c>
      <c r="H23" s="656" t="s">
        <v>147</v>
      </c>
      <c r="I23" s="657" t="s">
        <v>418</v>
      </c>
      <c r="J23" s="657" t="s">
        <v>419</v>
      </c>
      <c r="K23" s="658" t="s">
        <v>147</v>
      </c>
    </row>
    <row r="24" spans="2:11" ht="30" customHeight="1">
      <c r="B24" s="663" t="s">
        <v>491</v>
      </c>
      <c r="C24" s="664" t="s">
        <v>274</v>
      </c>
      <c r="D24" s="664" t="s">
        <v>274</v>
      </c>
      <c r="E24" s="665" t="s">
        <v>274</v>
      </c>
      <c r="F24" s="664">
        <v>1.49</v>
      </c>
      <c r="G24" s="664">
        <v>1.49</v>
      </c>
      <c r="H24" s="665">
        <v>0</v>
      </c>
      <c r="I24" s="664">
        <v>1.46</v>
      </c>
      <c r="J24" s="664">
        <v>1.46</v>
      </c>
      <c r="K24" s="666">
        <v>0</v>
      </c>
    </row>
    <row r="25" spans="2:11" ht="30" customHeight="1">
      <c r="B25" s="663" t="s">
        <v>492</v>
      </c>
      <c r="C25" s="664">
        <v>1.49</v>
      </c>
      <c r="D25" s="664">
        <v>1.47</v>
      </c>
      <c r="E25" s="665">
        <v>-2.0000000000000018E-2</v>
      </c>
      <c r="F25" s="664">
        <v>1.47</v>
      </c>
      <c r="G25" s="664">
        <v>1.45</v>
      </c>
      <c r="H25" s="665">
        <v>-2.0000000000000018E-2</v>
      </c>
      <c r="I25" s="664">
        <v>1.45</v>
      </c>
      <c r="J25" s="664">
        <v>1.43</v>
      </c>
      <c r="K25" s="666">
        <v>-2.0000000000000018E-2</v>
      </c>
    </row>
    <row r="26" spans="2:11" ht="30" customHeight="1">
      <c r="B26" s="663" t="s">
        <v>493</v>
      </c>
      <c r="C26" s="664">
        <v>1.45</v>
      </c>
      <c r="D26" s="664">
        <v>1.44</v>
      </c>
      <c r="E26" s="665">
        <v>-1.0000000000000009E-2</v>
      </c>
      <c r="F26" s="664">
        <v>1.44</v>
      </c>
      <c r="G26" s="664">
        <v>1.43</v>
      </c>
      <c r="H26" s="665">
        <v>-1.0000000000000009E-2</v>
      </c>
      <c r="I26" s="664">
        <v>1.42</v>
      </c>
      <c r="J26" s="664">
        <v>1.42</v>
      </c>
      <c r="K26" s="666">
        <v>0</v>
      </c>
    </row>
    <row r="27" spans="2:11" ht="30" customHeight="1">
      <c r="B27" s="663" t="s">
        <v>494</v>
      </c>
      <c r="C27" s="664">
        <v>1.48</v>
      </c>
      <c r="D27" s="664">
        <v>1.48</v>
      </c>
      <c r="E27" s="665">
        <v>0</v>
      </c>
      <c r="F27" s="664">
        <v>1.47</v>
      </c>
      <c r="G27" s="664">
        <v>1.47</v>
      </c>
      <c r="H27" s="665">
        <v>0</v>
      </c>
      <c r="I27" s="664">
        <v>1.46</v>
      </c>
      <c r="J27" s="664">
        <v>1.46</v>
      </c>
      <c r="K27" s="666">
        <v>0</v>
      </c>
    </row>
    <row r="28" spans="2:11" ht="30" customHeight="1">
      <c r="B28" s="663" t="s">
        <v>495</v>
      </c>
      <c r="C28" s="664">
        <v>1.46</v>
      </c>
      <c r="D28" s="664">
        <v>1.46</v>
      </c>
      <c r="E28" s="665">
        <v>0</v>
      </c>
      <c r="F28" s="664">
        <v>1.44</v>
      </c>
      <c r="G28" s="664">
        <v>1.43</v>
      </c>
      <c r="H28" s="665">
        <v>-1.0000000000000009E-2</v>
      </c>
      <c r="I28" s="664">
        <v>1.87</v>
      </c>
      <c r="J28" s="664">
        <v>1.86</v>
      </c>
      <c r="K28" s="666">
        <v>-1.0000000000000009E-2</v>
      </c>
    </row>
    <row r="29" spans="2:11" ht="30" customHeight="1">
      <c r="B29" s="663" t="s">
        <v>496</v>
      </c>
      <c r="C29" s="664">
        <v>1.46</v>
      </c>
      <c r="D29" s="664">
        <v>1.44</v>
      </c>
      <c r="E29" s="665">
        <v>-2.0000000000000018E-2</v>
      </c>
      <c r="F29" s="664">
        <v>1.44</v>
      </c>
      <c r="G29" s="664">
        <v>1.44</v>
      </c>
      <c r="H29" s="665">
        <v>0</v>
      </c>
      <c r="I29" s="664">
        <v>1.42</v>
      </c>
      <c r="J29" s="664">
        <v>1.4</v>
      </c>
      <c r="K29" s="666">
        <v>-2.0000000000000018E-2</v>
      </c>
    </row>
    <row r="30" spans="2:11" ht="30" customHeight="1">
      <c r="B30" s="663" t="s">
        <v>497</v>
      </c>
      <c r="C30" s="664">
        <v>1.44</v>
      </c>
      <c r="D30" s="664">
        <v>1.44</v>
      </c>
      <c r="E30" s="665">
        <v>0</v>
      </c>
      <c r="F30" s="664">
        <v>1.43</v>
      </c>
      <c r="G30" s="664">
        <v>1.43</v>
      </c>
      <c r="H30" s="665">
        <v>0</v>
      </c>
      <c r="I30" s="664">
        <v>1.46</v>
      </c>
      <c r="J30" s="664">
        <v>1.46</v>
      </c>
      <c r="K30" s="666">
        <v>0</v>
      </c>
    </row>
    <row r="31" spans="2:11" ht="30" customHeight="1" thickBot="1">
      <c r="B31" s="667" t="s">
        <v>498</v>
      </c>
      <c r="C31" s="668">
        <v>1.48</v>
      </c>
      <c r="D31" s="668">
        <v>1.47</v>
      </c>
      <c r="E31" s="669">
        <v>-1.0000000000000009E-2</v>
      </c>
      <c r="F31" s="668">
        <v>1.44</v>
      </c>
      <c r="G31" s="668">
        <v>1.43</v>
      </c>
      <c r="H31" s="669">
        <v>-1.0000000000000009E-2</v>
      </c>
      <c r="I31" s="668">
        <v>1.42</v>
      </c>
      <c r="J31" s="668">
        <v>1.42</v>
      </c>
      <c r="K31" s="670">
        <v>0</v>
      </c>
    </row>
    <row r="32" spans="2:11">
      <c r="K32" s="104" t="s">
        <v>56</v>
      </c>
    </row>
    <row r="34" spans="11:11">
      <c r="K34" s="25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0" customWidth="1"/>
    <col min="2" max="2" width="40.85546875" style="230" customWidth="1"/>
    <col min="3" max="4" width="15.7109375" style="230" customWidth="1"/>
    <col min="5" max="5" width="35.140625" style="230" customWidth="1"/>
    <col min="6" max="6" width="4.140625" style="230" customWidth="1"/>
    <col min="7" max="8" width="10.7109375" style="230" customWidth="1"/>
    <col min="9" max="16384" width="9.140625" style="230"/>
  </cols>
  <sheetData>
    <row r="2" spans="2:8" ht="14.25">
      <c r="E2" s="231"/>
    </row>
    <row r="3" spans="2:8" ht="13.9" customHeight="1" thickBot="1">
      <c r="B3" s="579"/>
      <c r="C3" s="579"/>
      <c r="D3" s="579"/>
      <c r="E3" s="579"/>
      <c r="F3" s="579"/>
      <c r="G3" s="579"/>
      <c r="H3" s="579"/>
    </row>
    <row r="4" spans="2:8" ht="19.899999999999999" customHeight="1" thickBot="1">
      <c r="B4" s="415" t="s">
        <v>499</v>
      </c>
      <c r="C4" s="416"/>
      <c r="D4" s="416"/>
      <c r="E4" s="417"/>
      <c r="F4" s="671"/>
      <c r="G4" s="671"/>
      <c r="H4" s="579"/>
    </row>
    <row r="5" spans="2:8" ht="22.9" customHeight="1">
      <c r="B5" s="672" t="s">
        <v>500</v>
      </c>
      <c r="C5" s="672"/>
      <c r="D5" s="672"/>
      <c r="E5" s="672"/>
      <c r="G5" s="579"/>
      <c r="H5" s="579"/>
    </row>
    <row r="6" spans="2:8" ht="15" customHeight="1">
      <c r="B6" s="236"/>
      <c r="C6" s="236"/>
      <c r="D6" s="236"/>
      <c r="E6" s="236"/>
      <c r="F6" s="235"/>
      <c r="G6" s="673"/>
      <c r="H6" s="579"/>
    </row>
    <row r="7" spans="2:8" ht="0.95" customHeight="1" thickBot="1">
      <c r="B7" s="673"/>
      <c r="C7" s="673"/>
      <c r="D7" s="673"/>
      <c r="E7" s="673"/>
      <c r="F7" s="673"/>
      <c r="G7" s="673"/>
      <c r="H7" s="579"/>
    </row>
    <row r="8" spans="2:8" ht="40.15" customHeight="1">
      <c r="B8" s="674" t="s">
        <v>501</v>
      </c>
      <c r="C8" s="675" t="s">
        <v>418</v>
      </c>
      <c r="D8" s="675" t="s">
        <v>419</v>
      </c>
      <c r="E8" s="676" t="s">
        <v>225</v>
      </c>
      <c r="F8" s="579"/>
      <c r="G8" s="579"/>
      <c r="H8" s="579"/>
    </row>
    <row r="9" spans="2:8" ht="12.95" customHeight="1">
      <c r="B9" s="677" t="s">
        <v>502</v>
      </c>
      <c r="C9" s="678">
        <v>73.64</v>
      </c>
      <c r="D9" s="678">
        <v>74.989999999999995</v>
      </c>
      <c r="E9" s="679">
        <v>1.3499999999999943</v>
      </c>
      <c r="F9" s="579"/>
      <c r="G9" s="579"/>
      <c r="H9" s="579"/>
    </row>
    <row r="10" spans="2:8" ht="32.1" customHeight="1">
      <c r="B10" s="680" t="s">
        <v>503</v>
      </c>
      <c r="C10" s="681"/>
      <c r="D10" s="681"/>
      <c r="E10" s="682"/>
      <c r="F10" s="579"/>
      <c r="G10" s="579"/>
      <c r="H10" s="579"/>
    </row>
    <row r="11" spans="2:8" ht="12.95" customHeight="1">
      <c r="B11" s="677" t="s">
        <v>504</v>
      </c>
      <c r="C11" s="678">
        <v>133.6</v>
      </c>
      <c r="D11" s="678">
        <v>133.19999999999999</v>
      </c>
      <c r="E11" s="679">
        <v>-0.40000000000000568</v>
      </c>
      <c r="F11" s="579"/>
      <c r="G11" s="579"/>
      <c r="H11" s="579"/>
    </row>
    <row r="12" spans="2:8" ht="11.25" hidden="1" customHeight="1">
      <c r="B12" s="683"/>
      <c r="C12" s="684"/>
      <c r="D12" s="684"/>
      <c r="E12" s="685"/>
      <c r="F12" s="579"/>
      <c r="G12" s="579"/>
      <c r="H12" s="579"/>
    </row>
    <row r="13" spans="2:8" ht="32.1" customHeight="1">
      <c r="B13" s="680" t="s">
        <v>505</v>
      </c>
      <c r="C13" s="681"/>
      <c r="D13" s="681"/>
      <c r="E13" s="682"/>
      <c r="F13" s="579"/>
      <c r="G13" s="579"/>
      <c r="H13" s="579"/>
    </row>
    <row r="14" spans="2:8" ht="12.95" customHeight="1">
      <c r="B14" s="677" t="s">
        <v>506</v>
      </c>
      <c r="C14" s="678">
        <v>197.5</v>
      </c>
      <c r="D14" s="678">
        <v>207.5</v>
      </c>
      <c r="E14" s="679">
        <v>10</v>
      </c>
      <c r="F14" s="579"/>
      <c r="G14" s="579"/>
      <c r="H14" s="579"/>
    </row>
    <row r="15" spans="2:8" ht="12.95" customHeight="1">
      <c r="B15" s="677" t="s">
        <v>507</v>
      </c>
      <c r="C15" s="678">
        <v>247.5</v>
      </c>
      <c r="D15" s="678">
        <v>260</v>
      </c>
      <c r="E15" s="679">
        <v>12.5</v>
      </c>
      <c r="F15" s="579"/>
      <c r="G15" s="579"/>
      <c r="H15" s="579"/>
    </row>
    <row r="16" spans="2:8" ht="12.95" customHeight="1" thickBot="1">
      <c r="B16" s="686" t="s">
        <v>508</v>
      </c>
      <c r="C16" s="687">
        <v>231.87</v>
      </c>
      <c r="D16" s="687">
        <v>242.36</v>
      </c>
      <c r="E16" s="688">
        <v>10.490000000000009</v>
      </c>
      <c r="F16" s="579"/>
      <c r="G16" s="579"/>
      <c r="H16" s="579"/>
    </row>
    <row r="17" spans="2:8" ht="0.95" customHeight="1">
      <c r="B17" s="689"/>
      <c r="C17" s="689"/>
      <c r="D17" s="689"/>
      <c r="E17" s="689"/>
      <c r="F17" s="579"/>
      <c r="G17" s="579"/>
      <c r="H17" s="579"/>
    </row>
    <row r="18" spans="2:8" ht="21.95" customHeight="1" thickBot="1">
      <c r="B18" s="690"/>
      <c r="C18" s="690"/>
      <c r="D18" s="690"/>
      <c r="E18" s="690"/>
      <c r="F18" s="579"/>
      <c r="G18" s="579"/>
      <c r="H18" s="579"/>
    </row>
    <row r="19" spans="2:8" ht="14.45" customHeight="1" thickBot="1">
      <c r="B19" s="415" t="s">
        <v>509</v>
      </c>
      <c r="C19" s="416"/>
      <c r="D19" s="416"/>
      <c r="E19" s="417"/>
      <c r="F19" s="579"/>
      <c r="G19" s="579"/>
      <c r="H19" s="579"/>
    </row>
    <row r="20" spans="2:8" ht="12" customHeight="1" thickBot="1">
      <c r="B20" s="691"/>
      <c r="C20" s="691"/>
      <c r="D20" s="691"/>
      <c r="E20" s="691"/>
      <c r="F20" s="579"/>
      <c r="G20" s="579"/>
      <c r="H20" s="579"/>
    </row>
    <row r="21" spans="2:8" ht="40.15" customHeight="1">
      <c r="B21" s="674" t="s">
        <v>510</v>
      </c>
      <c r="C21" s="692" t="s">
        <v>418</v>
      </c>
      <c r="D21" s="675" t="s">
        <v>419</v>
      </c>
      <c r="E21" s="676" t="s">
        <v>225</v>
      </c>
      <c r="F21" s="579"/>
      <c r="G21" s="579"/>
      <c r="H21" s="579"/>
    </row>
    <row r="22" spans="2:8" ht="12.75" customHeight="1">
      <c r="B22" s="677" t="s">
        <v>511</v>
      </c>
      <c r="C22" s="678">
        <v>345.71</v>
      </c>
      <c r="D22" s="678">
        <v>351.43</v>
      </c>
      <c r="E22" s="679">
        <v>5.7200000000000273</v>
      </c>
      <c r="F22" s="579"/>
      <c r="G22" s="579"/>
      <c r="H22" s="579"/>
    </row>
    <row r="23" spans="2:8">
      <c r="B23" s="677" t="s">
        <v>512</v>
      </c>
      <c r="C23" s="678">
        <v>427.14</v>
      </c>
      <c r="D23" s="678">
        <v>432.86</v>
      </c>
      <c r="E23" s="679">
        <v>5.7200000000000273</v>
      </c>
    </row>
    <row r="24" spans="2:8" ht="32.1" customHeight="1">
      <c r="B24" s="680" t="s">
        <v>505</v>
      </c>
      <c r="C24" s="693"/>
      <c r="D24" s="693"/>
      <c r="E24" s="694"/>
    </row>
    <row r="25" spans="2:8" ht="14.25" customHeight="1">
      <c r="B25" s="677" t="s">
        <v>513</v>
      </c>
      <c r="C25" s="678">
        <v>270.98</v>
      </c>
      <c r="D25" s="678">
        <v>281.39999999999998</v>
      </c>
      <c r="E25" s="679">
        <v>10.419999999999959</v>
      </c>
    </row>
    <row r="26" spans="2:8" ht="32.1" customHeight="1">
      <c r="B26" s="680" t="s">
        <v>514</v>
      </c>
      <c r="C26" s="693"/>
      <c r="D26" s="693"/>
      <c r="E26" s="695"/>
    </row>
    <row r="27" spans="2:8" ht="14.25" customHeight="1">
      <c r="B27" s="677" t="s">
        <v>515</v>
      </c>
      <c r="C27" s="678" t="s">
        <v>322</v>
      </c>
      <c r="D27" s="678" t="s">
        <v>322</v>
      </c>
      <c r="E27" s="679" t="s">
        <v>322</v>
      </c>
    </row>
    <row r="28" spans="2:8" ht="32.1" customHeight="1">
      <c r="B28" s="680" t="s">
        <v>516</v>
      </c>
      <c r="C28" s="696"/>
      <c r="D28" s="696"/>
      <c r="E28" s="694"/>
    </row>
    <row r="29" spans="2:8">
      <c r="B29" s="677" t="s">
        <v>517</v>
      </c>
      <c r="C29" s="697">
        <v>255.65</v>
      </c>
      <c r="D29" s="697">
        <v>252.6</v>
      </c>
      <c r="E29" s="698">
        <v>-3.0500000000000114</v>
      </c>
    </row>
    <row r="30" spans="2:8" ht="27.75" customHeight="1">
      <c r="B30" s="680" t="s">
        <v>518</v>
      </c>
      <c r="C30" s="696"/>
      <c r="D30" s="696"/>
      <c r="E30" s="694"/>
    </row>
    <row r="31" spans="2:8">
      <c r="B31" s="677" t="s">
        <v>519</v>
      </c>
      <c r="C31" s="678">
        <v>183.56</v>
      </c>
      <c r="D31" s="678">
        <v>184.98</v>
      </c>
      <c r="E31" s="679">
        <v>1.4199999999999875</v>
      </c>
    </row>
    <row r="32" spans="2:8">
      <c r="B32" s="677" t="s">
        <v>520</v>
      </c>
      <c r="C32" s="678">
        <v>208.02</v>
      </c>
      <c r="D32" s="678">
        <v>209.71</v>
      </c>
      <c r="E32" s="679">
        <v>1.6899999999999977</v>
      </c>
    </row>
    <row r="33" spans="2:5">
      <c r="B33" s="677" t="s">
        <v>521</v>
      </c>
      <c r="C33" s="678" t="s">
        <v>322</v>
      </c>
      <c r="D33" s="678" t="s">
        <v>322</v>
      </c>
      <c r="E33" s="679" t="s">
        <v>322</v>
      </c>
    </row>
    <row r="34" spans="2:5" ht="32.1" customHeight="1">
      <c r="B34" s="680" t="s">
        <v>522</v>
      </c>
      <c r="C34" s="693"/>
      <c r="D34" s="693"/>
      <c r="E34" s="695"/>
    </row>
    <row r="35" spans="2:5" ht="16.5" customHeight="1">
      <c r="B35" s="677" t="s">
        <v>523</v>
      </c>
      <c r="C35" s="678">
        <v>91.3</v>
      </c>
      <c r="D35" s="678">
        <v>95.65</v>
      </c>
      <c r="E35" s="679">
        <v>4.3500000000000085</v>
      </c>
    </row>
    <row r="36" spans="2:5" ht="23.25" customHeight="1">
      <c r="B36" s="680" t="s">
        <v>524</v>
      </c>
      <c r="C36" s="693"/>
      <c r="D36" s="693"/>
      <c r="E36" s="695"/>
    </row>
    <row r="37" spans="2:5" ht="13.5" customHeight="1">
      <c r="B37" s="677" t="s">
        <v>525</v>
      </c>
      <c r="C37" s="678">
        <v>245</v>
      </c>
      <c r="D37" s="678">
        <v>250</v>
      </c>
      <c r="E37" s="679">
        <v>5</v>
      </c>
    </row>
    <row r="38" spans="2:5" ht="32.1" customHeight="1">
      <c r="B38" s="680" t="s">
        <v>526</v>
      </c>
      <c r="C38" s="693"/>
      <c r="D38" s="693"/>
      <c r="E38" s="694"/>
    </row>
    <row r="39" spans="2:5" ht="16.5" customHeight="1" thickBot="1">
      <c r="B39" s="686" t="s">
        <v>527</v>
      </c>
      <c r="C39" s="687">
        <v>80.44</v>
      </c>
      <c r="D39" s="687">
        <v>80.44</v>
      </c>
      <c r="E39" s="688">
        <v>0</v>
      </c>
    </row>
    <row r="40" spans="2:5">
      <c r="B40" s="230" t="s">
        <v>528</v>
      </c>
    </row>
    <row r="41" spans="2:5">
      <c r="C41" s="255"/>
      <c r="D41" s="255"/>
      <c r="E41" s="255"/>
    </row>
    <row r="42" spans="2:5" ht="13.15" customHeight="1" thickBot="1">
      <c r="B42" s="255"/>
      <c r="C42" s="255"/>
      <c r="D42" s="255"/>
      <c r="E42" s="255"/>
    </row>
    <row r="43" spans="2:5">
      <c r="B43" s="699"/>
      <c r="C43" s="551"/>
      <c r="D43" s="551"/>
      <c r="E43" s="700"/>
    </row>
    <row r="44" spans="2:5">
      <c r="B44" s="574"/>
      <c r="E44" s="701"/>
    </row>
    <row r="45" spans="2:5" ht="12.75" customHeight="1">
      <c r="B45" s="702" t="s">
        <v>529</v>
      </c>
      <c r="C45" s="703"/>
      <c r="D45" s="703"/>
      <c r="E45" s="704"/>
    </row>
    <row r="46" spans="2:5" ht="18" customHeight="1">
      <c r="B46" s="702"/>
      <c r="C46" s="703"/>
      <c r="D46" s="703"/>
      <c r="E46" s="704"/>
    </row>
    <row r="47" spans="2:5">
      <c r="B47" s="574"/>
      <c r="E47" s="701"/>
    </row>
    <row r="48" spans="2:5" ht="14.25">
      <c r="B48" s="705" t="s">
        <v>530</v>
      </c>
      <c r="C48" s="706"/>
      <c r="D48" s="706"/>
      <c r="E48" s="707"/>
    </row>
    <row r="49" spans="2:5">
      <c r="B49" s="574"/>
      <c r="E49" s="701"/>
    </row>
    <row r="50" spans="2:5">
      <c r="B50" s="574"/>
      <c r="E50" s="701"/>
    </row>
    <row r="51" spans="2:5" ht="12" thickBot="1">
      <c r="B51" s="708"/>
      <c r="C51" s="569"/>
      <c r="D51" s="569"/>
      <c r="E51" s="709"/>
    </row>
    <row r="54" spans="2:5">
      <c r="E54" s="104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192.22</v>
      </c>
      <c r="E11" s="32">
        <v>192.97</v>
      </c>
      <c r="F11" s="33">
        <f>E11-D11</f>
        <v>0.75</v>
      </c>
      <c r="G11" s="34">
        <f t="shared" ref="G11:G18" si="0">(E11*100/D11)-100</f>
        <v>0.39017792113203598</v>
      </c>
    </row>
    <row r="12" spans="2:7" ht="19.899999999999999" customHeight="1">
      <c r="B12" s="35" t="s">
        <v>14</v>
      </c>
      <c r="C12" s="36" t="s">
        <v>16</v>
      </c>
      <c r="D12" s="37">
        <v>235.69</v>
      </c>
      <c r="E12" s="37">
        <v>250.98</v>
      </c>
      <c r="F12" s="33">
        <f t="shared" ref="F12:F18" si="1">E12-D12</f>
        <v>15.289999999999992</v>
      </c>
      <c r="G12" s="38">
        <f t="shared" si="0"/>
        <v>6.4873350587636338</v>
      </c>
    </row>
    <row r="13" spans="2:7" ht="19.899999999999999" customHeight="1">
      <c r="B13" s="35" t="s">
        <v>14</v>
      </c>
      <c r="C13" s="36" t="s">
        <v>17</v>
      </c>
      <c r="D13" s="37">
        <v>177.42</v>
      </c>
      <c r="E13" s="37">
        <v>177.62</v>
      </c>
      <c r="F13" s="33">
        <f t="shared" si="1"/>
        <v>0.20000000000001705</v>
      </c>
      <c r="G13" s="38">
        <f t="shared" si="0"/>
        <v>0.11272686281141375</v>
      </c>
    </row>
    <row r="14" spans="2:7" ht="19.899999999999999" customHeight="1">
      <c r="B14" s="35" t="s">
        <v>14</v>
      </c>
      <c r="C14" s="36" t="s">
        <v>18</v>
      </c>
      <c r="D14" s="37">
        <v>188.17</v>
      </c>
      <c r="E14" s="37">
        <v>188.21</v>
      </c>
      <c r="F14" s="33">
        <f t="shared" si="1"/>
        <v>4.0000000000020464E-2</v>
      </c>
      <c r="G14" s="38">
        <f t="shared" si="0"/>
        <v>2.1257373651494049E-2</v>
      </c>
    </row>
    <row r="15" spans="2:7" ht="19.899999999999999" customHeight="1">
      <c r="B15" s="35" t="s">
        <v>14</v>
      </c>
      <c r="C15" s="36" t="s">
        <v>19</v>
      </c>
      <c r="D15" s="37">
        <v>177.44</v>
      </c>
      <c r="E15" s="37">
        <v>177.45</v>
      </c>
      <c r="F15" s="33">
        <f t="shared" si="1"/>
        <v>9.9999999999909051E-3</v>
      </c>
      <c r="G15" s="38">
        <f t="shared" si="0"/>
        <v>5.6357078449025266E-3</v>
      </c>
    </row>
    <row r="16" spans="2:7" ht="19.899999999999999" customHeight="1">
      <c r="B16" s="39" t="s">
        <v>20</v>
      </c>
      <c r="C16" s="36" t="s">
        <v>21</v>
      </c>
      <c r="D16" s="37">
        <v>313.24</v>
      </c>
      <c r="E16" s="37">
        <v>313.24</v>
      </c>
      <c r="F16" s="33">
        <f t="shared" si="1"/>
        <v>0</v>
      </c>
      <c r="G16" s="38">
        <f t="shared" si="0"/>
        <v>0</v>
      </c>
    </row>
    <row r="17" spans="2:13" ht="19.899999999999999" customHeight="1">
      <c r="B17" s="39" t="s">
        <v>20</v>
      </c>
      <c r="C17" s="36" t="s">
        <v>22</v>
      </c>
      <c r="D17" s="37">
        <v>524.12</v>
      </c>
      <c r="E17" s="37">
        <v>524.12</v>
      </c>
      <c r="F17" s="33">
        <f t="shared" si="1"/>
        <v>0</v>
      </c>
      <c r="G17" s="38">
        <f t="shared" si="0"/>
        <v>0</v>
      </c>
    </row>
    <row r="18" spans="2:13" ht="19.899999999999999" customHeight="1" thickBot="1">
      <c r="B18" s="39" t="s">
        <v>20</v>
      </c>
      <c r="C18" s="36" t="s">
        <v>23</v>
      </c>
      <c r="D18" s="37">
        <v>625.54</v>
      </c>
      <c r="E18" s="37">
        <v>625.54</v>
      </c>
      <c r="F18" s="33">
        <f t="shared" si="1"/>
        <v>0</v>
      </c>
      <c r="G18" s="38">
        <f t="shared" si="0"/>
        <v>0</v>
      </c>
    </row>
    <row r="19" spans="2:13" ht="19.899999999999999" customHeight="1" thickBot="1">
      <c r="B19" s="40"/>
      <c r="C19" s="41" t="s">
        <v>24</v>
      </c>
      <c r="D19" s="42"/>
      <c r="E19" s="42"/>
      <c r="F19" s="28"/>
      <c r="G19" s="43"/>
    </row>
    <row r="20" spans="2:13" ht="19.899999999999999" customHeight="1">
      <c r="B20" s="35" t="s">
        <v>14</v>
      </c>
      <c r="C20" s="44" t="s">
        <v>25</v>
      </c>
      <c r="D20" s="45">
        <v>184.13220346313204</v>
      </c>
      <c r="E20" s="45">
        <v>184.13220346313204</v>
      </c>
      <c r="F20" s="33">
        <f>E20-D20</f>
        <v>0</v>
      </c>
      <c r="G20" s="46">
        <f>(E20*100/D20)-100</f>
        <v>0</v>
      </c>
    </row>
    <row r="21" spans="2:13" ht="19.899999999999999" customHeight="1">
      <c r="B21" s="35" t="s">
        <v>14</v>
      </c>
      <c r="C21" s="47" t="s">
        <v>26</v>
      </c>
      <c r="D21" s="45">
        <v>309.99327441310987</v>
      </c>
      <c r="E21" s="45">
        <v>310.19428920981255</v>
      </c>
      <c r="F21" s="33">
        <f t="shared" ref="F21:F24" si="2">E21-D21</f>
        <v>0.20101479670267963</v>
      </c>
      <c r="G21" s="46">
        <f>(E21*100/D21)-100</f>
        <v>6.4844889645840453E-2</v>
      </c>
    </row>
    <row r="22" spans="2:13" ht="19.899999999999999" customHeight="1">
      <c r="B22" s="35" t="s">
        <v>14</v>
      </c>
      <c r="C22" s="47" t="s">
        <v>27</v>
      </c>
      <c r="D22" s="45">
        <v>397.99971030666688</v>
      </c>
      <c r="E22" s="45">
        <v>398.14374713178302</v>
      </c>
      <c r="F22" s="33">
        <f t="shared" si="2"/>
        <v>0.14403682511613169</v>
      </c>
      <c r="G22" s="46">
        <f>(E22*100/D22)-100</f>
        <v>3.6190183406205279E-2</v>
      </c>
    </row>
    <row r="23" spans="2:13" ht="19.899999999999999" customHeight="1">
      <c r="B23" s="39" t="s">
        <v>20</v>
      </c>
      <c r="C23" s="47" t="s">
        <v>28</v>
      </c>
      <c r="D23" s="45">
        <v>313.4655331731658</v>
      </c>
      <c r="E23" s="45">
        <v>313.42695712437626</v>
      </c>
      <c r="F23" s="33">
        <f t="shared" si="2"/>
        <v>-3.8576048789536799E-2</v>
      </c>
      <c r="G23" s="46">
        <f>(E23*100/D23)-100</f>
        <v>-1.2306312722486723E-2</v>
      </c>
    </row>
    <row r="24" spans="2:13" ht="19.899999999999999" customHeight="1" thickBot="1">
      <c r="B24" s="39" t="s">
        <v>20</v>
      </c>
      <c r="C24" s="48" t="s">
        <v>29</v>
      </c>
      <c r="D24" s="37">
        <v>214.91211632665713</v>
      </c>
      <c r="E24" s="37">
        <v>214.91211632665713</v>
      </c>
      <c r="F24" s="33">
        <f t="shared" si="2"/>
        <v>0</v>
      </c>
      <c r="G24" s="46">
        <f>(E24*100/D24)-100</f>
        <v>0</v>
      </c>
    </row>
    <row r="25" spans="2:13" ht="19.899999999999999" customHeight="1" thickBot="1">
      <c r="B25" s="49"/>
      <c r="C25" s="50" t="s">
        <v>30</v>
      </c>
      <c r="D25" s="51"/>
      <c r="E25" s="51"/>
      <c r="F25" s="52"/>
      <c r="G25" s="53"/>
    </row>
    <row r="26" spans="2:13" ht="19.899999999999999" customHeight="1">
      <c r="B26" s="30" t="s">
        <v>31</v>
      </c>
      <c r="C26" s="54" t="s">
        <v>32</v>
      </c>
      <c r="D26" s="55">
        <v>31.843333376128818</v>
      </c>
      <c r="E26" s="56">
        <v>31.77929419741892</v>
      </c>
      <c r="F26" s="57">
        <f>E26-D26</f>
        <v>-6.4039178709897726E-2</v>
      </c>
      <c r="G26" s="58">
        <f>(E26*100/D26)-100</f>
        <v>-0.20110701964983946</v>
      </c>
    </row>
    <row r="27" spans="2:13" ht="19.899999999999999" customHeight="1">
      <c r="B27" s="35" t="s">
        <v>31</v>
      </c>
      <c r="C27" s="59" t="s">
        <v>33</v>
      </c>
      <c r="D27" s="56">
        <v>45.204824197798807</v>
      </c>
      <c r="E27" s="56">
        <v>45.682143251018367</v>
      </c>
      <c r="F27" s="60">
        <f>E27-D27</f>
        <v>0.47731905321955992</v>
      </c>
      <c r="G27" s="46">
        <f>(E27*100/D27)-100</f>
        <v>1.0559029079086741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>
      <c r="B31" s="72" t="s">
        <v>41</v>
      </c>
      <c r="C31" s="54" t="s">
        <v>42</v>
      </c>
      <c r="D31" s="32">
        <v>212.87899422617465</v>
      </c>
      <c r="E31" s="32">
        <v>219.2085724451652</v>
      </c>
      <c r="F31" s="33">
        <f>E31-D31</f>
        <v>6.3295782189905481</v>
      </c>
      <c r="G31" s="58">
        <f t="shared" ref="G31:G37" si="3">(E31*100/D31)-100</f>
        <v>2.9733221175714704</v>
      </c>
      <c r="I31" s="1"/>
      <c r="J31" s="1"/>
      <c r="K31" s="1"/>
      <c r="L31" s="1"/>
      <c r="M31" s="1"/>
    </row>
    <row r="32" spans="2:13" ht="19.899999999999999" customHeight="1">
      <c r="B32" s="39" t="s">
        <v>41</v>
      </c>
      <c r="C32" s="59" t="s">
        <v>43</v>
      </c>
      <c r="D32" s="37">
        <v>195.67202563373004</v>
      </c>
      <c r="E32" s="37">
        <v>192.04783651826972</v>
      </c>
      <c r="F32" s="33">
        <f t="shared" ref="F32:F36" si="4">E32-D32</f>
        <v>-3.6241891154603252</v>
      </c>
      <c r="G32" s="46">
        <f t="shared" si="3"/>
        <v>-1.8521753959067553</v>
      </c>
    </row>
    <row r="33" spans="2:12" ht="19.899999999999999" customHeight="1">
      <c r="B33" s="39" t="s">
        <v>41</v>
      </c>
      <c r="C33" s="59" t="s">
        <v>44</v>
      </c>
      <c r="D33" s="37">
        <v>190.63645937364265</v>
      </c>
      <c r="E33" s="37">
        <v>187.89773427180575</v>
      </c>
      <c r="F33" s="33">
        <f t="shared" si="4"/>
        <v>-2.7387251018369057</v>
      </c>
      <c r="G33" s="38">
        <f t="shared" si="3"/>
        <v>-1.4366218879826533</v>
      </c>
    </row>
    <row r="34" spans="2:12" ht="19.899999999999999" customHeight="1">
      <c r="B34" s="39" t="s">
        <v>41</v>
      </c>
      <c r="C34" s="59" t="s">
        <v>45</v>
      </c>
      <c r="D34" s="37">
        <v>197.75</v>
      </c>
      <c r="E34" s="37">
        <v>197.375</v>
      </c>
      <c r="F34" s="33">
        <f t="shared" si="4"/>
        <v>-0.375</v>
      </c>
      <c r="G34" s="38">
        <f t="shared" si="3"/>
        <v>-0.18963337547408798</v>
      </c>
    </row>
    <row r="35" spans="2:12" ht="19.899999999999999" customHeight="1">
      <c r="B35" s="39" t="s">
        <v>41</v>
      </c>
      <c r="C35" s="59" t="s">
        <v>46</v>
      </c>
      <c r="D35" s="37">
        <v>78.5</v>
      </c>
      <c r="E35" s="37">
        <v>78.5</v>
      </c>
      <c r="F35" s="33">
        <f t="shared" si="4"/>
        <v>0</v>
      </c>
      <c r="G35" s="38">
        <f t="shared" si="3"/>
        <v>0</v>
      </c>
    </row>
    <row r="36" spans="2:12" ht="19.899999999999999" customHeight="1">
      <c r="B36" s="39" t="s">
        <v>41</v>
      </c>
      <c r="C36" s="59" t="s">
        <v>47</v>
      </c>
      <c r="D36" s="37">
        <v>109.66666666666667</v>
      </c>
      <c r="E36" s="37">
        <v>109.66666666666667</v>
      </c>
      <c r="F36" s="33">
        <f t="shared" si="4"/>
        <v>0</v>
      </c>
      <c r="G36" s="38">
        <f t="shared" si="3"/>
        <v>0</v>
      </c>
    </row>
    <row r="37" spans="2:12" ht="19.899999999999999" customHeight="1" thickBot="1">
      <c r="B37" s="74" t="s">
        <v>41</v>
      </c>
      <c r="C37" s="75" t="s">
        <v>48</v>
      </c>
      <c r="D37" s="76">
        <v>78.031666666666666</v>
      </c>
      <c r="E37" s="76">
        <v>78.031666666666666</v>
      </c>
      <c r="F37" s="77">
        <f>E37-D37</f>
        <v>0</v>
      </c>
      <c r="G37" s="78">
        <f t="shared" si="3"/>
        <v>0</v>
      </c>
    </row>
    <row r="38" spans="2:12" ht="19.899999999999999" customHeight="1">
      <c r="B38" s="79" t="s">
        <v>49</v>
      </c>
      <c r="C38" s="80"/>
      <c r="F38" s="80"/>
      <c r="G38" s="80"/>
      <c r="L38" s="81"/>
    </row>
    <row r="39" spans="2:12" ht="15" customHeight="1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>
      <c r="B40" s="1" t="s">
        <v>51</v>
      </c>
      <c r="C40" s="83"/>
      <c r="D40" s="84"/>
      <c r="E40" s="84"/>
      <c r="F40" s="80"/>
      <c r="L40" s="81"/>
    </row>
    <row r="41" spans="2:12" ht="15" customHeight="1">
      <c r="B41" s="1" t="s">
        <v>52</v>
      </c>
      <c r="C41" s="80"/>
      <c r="D41" s="84"/>
      <c r="E41" s="80"/>
      <c r="F41" s="80"/>
      <c r="L41" s="81"/>
    </row>
    <row r="42" spans="2:12" ht="15" customHeight="1">
      <c r="B42" s="1" t="s">
        <v>53</v>
      </c>
      <c r="C42" s="80"/>
      <c r="D42" s="84"/>
      <c r="E42" s="80"/>
      <c r="F42" s="80"/>
      <c r="L42" s="81"/>
    </row>
    <row r="43" spans="2:12" ht="15" customHeight="1">
      <c r="B43" s="1" t="s">
        <v>54</v>
      </c>
      <c r="C43" s="80"/>
      <c r="D43" s="84"/>
      <c r="E43" s="80"/>
      <c r="F43" s="80"/>
      <c r="L43" s="81"/>
    </row>
    <row r="44" spans="2:12" ht="7.5" customHeight="1">
      <c r="B44" s="82"/>
      <c r="G44" s="85"/>
      <c r="L44" s="81"/>
    </row>
    <row r="45" spans="2:12" ht="23.25" customHeight="1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>
      <c r="I46" s="87"/>
    </row>
    <row r="47" spans="2:12" ht="18.75" customHeight="1">
      <c r="I47" s="87"/>
    </row>
    <row r="48" spans="2:12" ht="18.75" customHeight="1">
      <c r="I48" s="87"/>
    </row>
    <row r="49" spans="2:12" ht="13.5" customHeight="1">
      <c r="I49" s="87"/>
    </row>
    <row r="50" spans="2:12" ht="15" customHeight="1">
      <c r="B50" s="88"/>
      <c r="C50" s="88"/>
      <c r="D50" s="89"/>
      <c r="E50" s="89"/>
      <c r="F50" s="88"/>
      <c r="G50" s="88"/>
    </row>
    <row r="51" spans="2:12" ht="11.25" customHeight="1">
      <c r="B51" s="88"/>
      <c r="C51" s="88"/>
      <c r="D51" s="88"/>
      <c r="E51" s="88"/>
      <c r="F51" s="88"/>
      <c r="G51" s="88"/>
    </row>
    <row r="52" spans="2:12" ht="13.5" customHeight="1">
      <c r="B52" s="88"/>
      <c r="C52" s="88"/>
      <c r="D52" s="90"/>
      <c r="E52" s="90"/>
      <c r="F52" s="91"/>
      <c r="G52" s="91"/>
      <c r="L52" s="73"/>
    </row>
    <row r="53" spans="2:12" ht="15" customHeight="1">
      <c r="B53" s="92"/>
      <c r="C53" s="93"/>
      <c r="D53" s="94"/>
      <c r="E53" s="94"/>
      <c r="F53" s="95"/>
      <c r="G53" s="94"/>
      <c r="L53" s="73"/>
    </row>
    <row r="54" spans="2:12" ht="15" customHeight="1">
      <c r="B54" s="92"/>
      <c r="C54" s="93"/>
      <c r="D54" s="94"/>
      <c r="E54" s="94"/>
      <c r="F54" s="95"/>
      <c r="G54" s="94"/>
      <c r="L54" s="73"/>
    </row>
    <row r="55" spans="2:12" ht="15" customHeight="1">
      <c r="B55" s="92"/>
      <c r="C55" s="93"/>
      <c r="D55" s="94"/>
      <c r="E55" s="94"/>
      <c r="F55" s="95"/>
      <c r="G55" s="94"/>
      <c r="L55" s="73"/>
    </row>
    <row r="56" spans="2:12" ht="15" customHeight="1">
      <c r="B56" s="92"/>
      <c r="C56" s="93"/>
      <c r="D56" s="94"/>
      <c r="E56" s="94"/>
      <c r="F56" s="95"/>
      <c r="G56" s="96"/>
    </row>
    <row r="57" spans="2:12" ht="15" customHeight="1">
      <c r="B57" s="92"/>
      <c r="C57" s="97"/>
      <c r="D57" s="94"/>
      <c r="E57" s="94"/>
      <c r="F57" s="95"/>
      <c r="G57" s="96"/>
      <c r="I57" s="98"/>
    </row>
    <row r="58" spans="2:12" ht="15" customHeight="1">
      <c r="B58" s="92"/>
      <c r="C58" s="97"/>
      <c r="D58" s="94"/>
      <c r="E58" s="94"/>
      <c r="F58" s="95"/>
      <c r="G58" s="96"/>
      <c r="H58" s="98"/>
      <c r="I58" s="99"/>
    </row>
    <row r="59" spans="2:12" ht="15" customHeight="1">
      <c r="B59" s="100"/>
      <c r="C59" s="97"/>
      <c r="D59" s="94"/>
      <c r="E59" s="94"/>
      <c r="F59" s="95"/>
      <c r="H59" s="98"/>
      <c r="I59" s="99"/>
      <c r="J59" s="101"/>
    </row>
    <row r="60" spans="2:12" ht="15" customHeight="1">
      <c r="B60" s="92"/>
      <c r="C60" s="97"/>
      <c r="D60" s="94"/>
      <c r="E60" s="94"/>
      <c r="F60" s="95"/>
      <c r="G60" s="94"/>
      <c r="H60" s="99"/>
    </row>
    <row r="61" spans="2:12" ht="15" customHeight="1">
      <c r="B61" s="92"/>
      <c r="C61" s="97"/>
      <c r="D61" s="94"/>
      <c r="E61" s="94"/>
      <c r="F61" s="95"/>
      <c r="G61" s="94"/>
      <c r="H61" s="98"/>
    </row>
    <row r="62" spans="2:12" ht="15" customHeight="1">
      <c r="B62" s="92"/>
      <c r="C62" s="97"/>
      <c r="D62" s="94"/>
      <c r="E62" s="94"/>
      <c r="F62" s="95"/>
      <c r="H62" s="99"/>
      <c r="I62" s="99"/>
    </row>
    <row r="63" spans="2:12" ht="15" customHeight="1">
      <c r="B63" s="92"/>
      <c r="C63" s="102"/>
      <c r="D63" s="94"/>
      <c r="E63" s="94"/>
      <c r="F63" s="95"/>
      <c r="I63" s="99"/>
      <c r="K63" s="101"/>
    </row>
    <row r="64" spans="2:12" ht="15" customHeight="1">
      <c r="B64" s="92"/>
      <c r="C64" s="103"/>
      <c r="D64" s="94"/>
      <c r="E64" s="94"/>
      <c r="F64" s="95"/>
      <c r="G64" s="94"/>
    </row>
    <row r="65" spans="2:8" ht="15" customHeight="1">
      <c r="B65" s="92"/>
      <c r="C65" s="103"/>
      <c r="D65" s="94"/>
      <c r="E65" s="94"/>
      <c r="F65" s="95"/>
      <c r="G65" s="104" t="s">
        <v>56</v>
      </c>
    </row>
    <row r="66" spans="2:8" ht="15" customHeight="1">
      <c r="B66" s="92"/>
      <c r="C66" s="103"/>
      <c r="D66" s="94"/>
      <c r="E66" s="94"/>
      <c r="F66" s="95"/>
      <c r="G66" s="94"/>
    </row>
    <row r="67" spans="2:8" ht="15" customHeight="1">
      <c r="B67" s="92"/>
      <c r="C67" s="103"/>
      <c r="D67" s="94"/>
      <c r="E67" s="94"/>
      <c r="F67" s="95"/>
      <c r="G67" s="94"/>
    </row>
    <row r="68" spans="2:8" ht="15" customHeight="1">
      <c r="B68" s="92"/>
      <c r="C68" s="97"/>
      <c r="D68" s="105"/>
      <c r="E68" s="105"/>
      <c r="F68" s="95"/>
      <c r="H68" s="99"/>
    </row>
    <row r="69" spans="2:8" ht="15" customHeight="1">
      <c r="B69" s="92"/>
      <c r="C69" s="106"/>
      <c r="D69" s="94"/>
      <c r="E69" s="94"/>
      <c r="F69" s="95"/>
      <c r="G69" s="94"/>
    </row>
    <row r="70" spans="2:8" ht="15" customHeight="1">
      <c r="B70" s="107"/>
      <c r="C70" s="106"/>
      <c r="D70" s="108"/>
      <c r="E70" s="108"/>
      <c r="F70" s="95"/>
      <c r="G70" s="109"/>
    </row>
    <row r="71" spans="2:8" ht="15" customHeight="1">
      <c r="B71" s="107"/>
      <c r="C71" s="106"/>
      <c r="D71" s="94"/>
      <c r="E71" s="94"/>
      <c r="F71" s="95"/>
      <c r="G71" s="94"/>
    </row>
    <row r="72" spans="2:8" ht="15" customHeight="1">
      <c r="B72" s="107"/>
      <c r="C72" s="106"/>
      <c r="D72" s="110"/>
      <c r="E72" s="110"/>
      <c r="F72" s="110"/>
      <c r="G72" s="110"/>
    </row>
    <row r="73" spans="2:8" ht="12" customHeight="1">
      <c r="B73" s="106"/>
      <c r="C73" s="111"/>
      <c r="D73" s="111"/>
      <c r="E73" s="111"/>
      <c r="F73" s="111"/>
      <c r="G73" s="111"/>
    </row>
    <row r="74" spans="2:8" ht="15" customHeight="1">
      <c r="B74" s="112"/>
      <c r="C74" s="111"/>
      <c r="D74" s="111"/>
      <c r="E74" s="111"/>
      <c r="F74" s="111"/>
      <c r="G74" s="111"/>
    </row>
    <row r="75" spans="2:8" ht="13.5" customHeight="1">
      <c r="B75" s="112"/>
      <c r="C75" s="89"/>
      <c r="D75" s="89"/>
      <c r="E75" s="89"/>
      <c r="F75" s="89"/>
      <c r="G75" s="89"/>
      <c r="H75" s="99"/>
    </row>
    <row r="76" spans="2:8">
      <c r="B76" s="82"/>
    </row>
    <row r="77" spans="2:8" ht="11.25" customHeight="1">
      <c r="B77" s="73"/>
      <c r="C77" s="73"/>
      <c r="D77" s="73"/>
    </row>
    <row r="79" spans="2:8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19050</xdr:colOff>
                <xdr:row>45</xdr:row>
                <xdr:rowOff>247650</xdr:rowOff>
              </from>
              <to>
                <xdr:col>6</xdr:col>
                <xdr:colOff>876300</xdr:colOff>
                <xdr:row>63</xdr:row>
                <xdr:rowOff>76200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14" customWidth="1"/>
    <col min="2" max="2" width="9.28515625" style="114" customWidth="1"/>
    <col min="3" max="3" width="57.140625" style="114" customWidth="1"/>
    <col min="4" max="4" width="18.85546875" style="114" customWidth="1"/>
    <col min="5" max="5" width="20" style="114" customWidth="1"/>
    <col min="6" max="6" width="19.42578125" style="114" customWidth="1"/>
    <col min="7" max="7" width="19.710937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/>
    <row r="2" spans="2:10" ht="21" customHeight="1" thickBot="1">
      <c r="B2" s="115"/>
      <c r="C2" s="115"/>
      <c r="D2" s="115"/>
      <c r="E2" s="115"/>
      <c r="F2" s="115"/>
      <c r="G2" s="115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9</v>
      </c>
      <c r="E6" s="22" t="s">
        <v>58</v>
      </c>
      <c r="F6" s="23" t="s">
        <v>11</v>
      </c>
      <c r="G6" s="24" t="s">
        <v>12</v>
      </c>
    </row>
    <row r="7" spans="2:10" ht="20.100000000000001" customHeight="1" thickBot="1">
      <c r="B7" s="49"/>
      <c r="C7" s="116" t="s">
        <v>59</v>
      </c>
      <c r="D7" s="117"/>
      <c r="E7" s="117"/>
      <c r="F7" s="118"/>
      <c r="G7" s="119"/>
    </row>
    <row r="8" spans="2:10" ht="20.100000000000001" customHeight="1">
      <c r="B8" s="120" t="s">
        <v>20</v>
      </c>
      <c r="C8" s="121" t="s">
        <v>60</v>
      </c>
      <c r="D8" s="122">
        <v>33.703450568364183</v>
      </c>
      <c r="E8" s="122">
        <v>34.056820810981442</v>
      </c>
      <c r="F8" s="123">
        <f t="shared" ref="F8:F17" si="0">E8-D8</f>
        <v>0.35337024261725958</v>
      </c>
      <c r="G8" s="124">
        <f t="shared" ref="G8:G17" si="1">(E8*100/D8)-100</f>
        <v>1.04846903405479</v>
      </c>
      <c r="J8" s="125"/>
    </row>
    <row r="9" spans="2:10" ht="20.100000000000001" customHeight="1">
      <c r="B9" s="120" t="s">
        <v>20</v>
      </c>
      <c r="C9" s="121" t="s">
        <v>61</v>
      </c>
      <c r="D9" s="122">
        <v>38.948773293900658</v>
      </c>
      <c r="E9" s="122">
        <v>39.064241079946584</v>
      </c>
      <c r="F9" s="123">
        <f t="shared" si="0"/>
        <v>0.11546778604592589</v>
      </c>
      <c r="G9" s="124">
        <f t="shared" si="1"/>
        <v>0.29646064890060586</v>
      </c>
      <c r="J9" s="125"/>
    </row>
    <row r="10" spans="2:10" ht="20.100000000000001" customHeight="1">
      <c r="B10" s="120" t="s">
        <v>20</v>
      </c>
      <c r="C10" s="121" t="s">
        <v>62</v>
      </c>
      <c r="D10" s="122">
        <v>20.44797919211058</v>
      </c>
      <c r="E10" s="122">
        <v>20.561798632591799</v>
      </c>
      <c r="F10" s="123">
        <f t="shared" si="0"/>
        <v>0.11381944048121895</v>
      </c>
      <c r="G10" s="124">
        <f t="shared" si="1"/>
        <v>0.55662928552438018</v>
      </c>
      <c r="J10" s="125"/>
    </row>
    <row r="11" spans="2:10" ht="20.100000000000001" customHeight="1">
      <c r="B11" s="120" t="s">
        <v>20</v>
      </c>
      <c r="C11" s="121" t="s">
        <v>63</v>
      </c>
      <c r="D11" s="122">
        <v>142.5</v>
      </c>
      <c r="E11" s="122">
        <v>140.35</v>
      </c>
      <c r="F11" s="123">
        <f t="shared" si="0"/>
        <v>-2.1500000000000057</v>
      </c>
      <c r="G11" s="124">
        <f t="shared" si="1"/>
        <v>-1.5087719298245617</v>
      </c>
      <c r="J11" s="125"/>
    </row>
    <row r="12" spans="2:10" ht="20.100000000000001" customHeight="1">
      <c r="B12" s="120" t="s">
        <v>20</v>
      </c>
      <c r="C12" s="121" t="s">
        <v>64</v>
      </c>
      <c r="D12" s="122">
        <v>59.125000000000007</v>
      </c>
      <c r="E12" s="122">
        <v>59.166666666666664</v>
      </c>
      <c r="F12" s="123">
        <f t="shared" si="0"/>
        <v>4.1666666666657193E-2</v>
      </c>
      <c r="G12" s="124">
        <f t="shared" si="1"/>
        <v>7.0472163495395534E-2</v>
      </c>
      <c r="J12" s="125"/>
    </row>
    <row r="13" spans="2:10" ht="20.100000000000001" customHeight="1">
      <c r="B13" s="120" t="s">
        <v>20</v>
      </c>
      <c r="C13" s="121" t="s">
        <v>65</v>
      </c>
      <c r="D13" s="122">
        <v>54.685257885474478</v>
      </c>
      <c r="E13" s="122">
        <v>62.433464193854071</v>
      </c>
      <c r="F13" s="123">
        <f t="shared" si="0"/>
        <v>7.7482063083795936</v>
      </c>
      <c r="G13" s="124">
        <f t="shared" si="1"/>
        <v>14.168729577185871</v>
      </c>
      <c r="J13" s="125"/>
    </row>
    <row r="14" spans="2:10" ht="20.100000000000001" customHeight="1">
      <c r="B14" s="120" t="s">
        <v>20</v>
      </c>
      <c r="C14" s="121" t="s">
        <v>66</v>
      </c>
      <c r="D14" s="122">
        <v>49.120667537591736</v>
      </c>
      <c r="E14" s="122">
        <v>49.352139754051926</v>
      </c>
      <c r="F14" s="123">
        <f t="shared" si="0"/>
        <v>0.23147221646019034</v>
      </c>
      <c r="G14" s="124">
        <f t="shared" si="1"/>
        <v>0.4712318216828919</v>
      </c>
      <c r="J14" s="125"/>
    </row>
    <row r="15" spans="2:10" ht="20.100000000000001" customHeight="1">
      <c r="B15" s="120" t="s">
        <v>20</v>
      </c>
      <c r="C15" s="121" t="s">
        <v>67</v>
      </c>
      <c r="D15" s="122">
        <v>50.001561713749965</v>
      </c>
      <c r="E15" s="122">
        <v>53.3008316858946</v>
      </c>
      <c r="F15" s="123">
        <f t="shared" si="0"/>
        <v>3.2992699721446357</v>
      </c>
      <c r="G15" s="124">
        <f t="shared" si="1"/>
        <v>6.5983338501152531</v>
      </c>
      <c r="J15" s="125"/>
    </row>
    <row r="16" spans="2:10" ht="20.100000000000001" customHeight="1">
      <c r="B16" s="120" t="s">
        <v>20</v>
      </c>
      <c r="C16" s="121" t="s">
        <v>68</v>
      </c>
      <c r="D16" s="122">
        <v>65.735186159139232</v>
      </c>
      <c r="E16" s="122">
        <v>60.987845053652698</v>
      </c>
      <c r="F16" s="123">
        <f t="shared" si="0"/>
        <v>-4.7473411054865338</v>
      </c>
      <c r="G16" s="124">
        <f t="shared" si="1"/>
        <v>-7.2219177929969334</v>
      </c>
      <c r="J16" s="125"/>
    </row>
    <row r="17" spans="2:10" ht="20.100000000000001" customHeight="1" thickBot="1">
      <c r="B17" s="120" t="s">
        <v>20</v>
      </c>
      <c r="C17" s="121" t="s">
        <v>69</v>
      </c>
      <c r="D17" s="122">
        <v>87.29</v>
      </c>
      <c r="E17" s="122">
        <v>87.46</v>
      </c>
      <c r="F17" s="123">
        <f t="shared" si="0"/>
        <v>0.16999999999998749</v>
      </c>
      <c r="G17" s="124">
        <f t="shared" si="1"/>
        <v>0.19475312177797832</v>
      </c>
      <c r="J17" s="125"/>
    </row>
    <row r="18" spans="2:10" ht="20.100000000000001" customHeight="1" thickBot="1">
      <c r="B18" s="49"/>
      <c r="C18" s="116" t="s">
        <v>70</v>
      </c>
      <c r="D18" s="126"/>
      <c r="E18" s="126"/>
      <c r="F18" s="127"/>
      <c r="G18" s="128"/>
    </row>
    <row r="19" spans="2:10" ht="20.100000000000001" customHeight="1">
      <c r="B19" s="129" t="s">
        <v>20</v>
      </c>
      <c r="C19" s="130" t="s">
        <v>71</v>
      </c>
      <c r="D19" s="131">
        <v>43.364053377814841</v>
      </c>
      <c r="E19" s="131">
        <v>44.851959966638859</v>
      </c>
      <c r="F19" s="57">
        <f>E19-D19</f>
        <v>1.4879065888240177</v>
      </c>
      <c r="G19" s="132">
        <f>(E19*100/D19)-100</f>
        <v>3.4311981305355488</v>
      </c>
    </row>
    <row r="20" spans="2:10" ht="20.100000000000001" customHeight="1">
      <c r="B20" s="133" t="s">
        <v>20</v>
      </c>
      <c r="C20" s="134" t="s">
        <v>72</v>
      </c>
      <c r="D20" s="135">
        <v>146.85449391404867</v>
      </c>
      <c r="E20" s="135">
        <v>157.93182629538964</v>
      </c>
      <c r="F20" s="136">
        <f>E20-D20</f>
        <v>11.077332381340966</v>
      </c>
      <c r="G20" s="137">
        <f>(E20*100/D20)-100</f>
        <v>7.5430666683066079</v>
      </c>
    </row>
    <row r="21" spans="2:10" ht="20.100000000000001" customHeight="1">
      <c r="B21" s="133" t="s">
        <v>20</v>
      </c>
      <c r="C21" s="134" t="s">
        <v>73</v>
      </c>
      <c r="D21" s="135">
        <v>145.81447963800906</v>
      </c>
      <c r="E21" s="135">
        <v>137.48868778280541</v>
      </c>
      <c r="F21" s="136">
        <f t="shared" ref="F21:F36" si="2">E21-D21</f>
        <v>-8.3257918552036472</v>
      </c>
      <c r="G21" s="137">
        <f t="shared" ref="G21:G36" si="3">(E21*100/D21)-100</f>
        <v>-5.7098525989139119</v>
      </c>
    </row>
    <row r="22" spans="2:10" ht="20.100000000000001" customHeight="1">
      <c r="B22" s="133" t="s">
        <v>20</v>
      </c>
      <c r="C22" s="134" t="s">
        <v>74</v>
      </c>
      <c r="D22" s="135">
        <v>26.280005337676986</v>
      </c>
      <c r="E22" s="135">
        <v>21.886735546923944</v>
      </c>
      <c r="F22" s="136">
        <f t="shared" si="2"/>
        <v>-4.3932697907530418</v>
      </c>
      <c r="G22" s="137">
        <f t="shared" si="3"/>
        <v>-16.717157147812742</v>
      </c>
    </row>
    <row r="23" spans="2:10" ht="20.100000000000001" customHeight="1">
      <c r="B23" s="133" t="s">
        <v>20</v>
      </c>
      <c r="C23" s="134" t="s">
        <v>75</v>
      </c>
      <c r="D23" s="135">
        <v>39.341876119130269</v>
      </c>
      <c r="E23" s="135">
        <v>33.475109080942808</v>
      </c>
      <c r="F23" s="136">
        <f t="shared" si="2"/>
        <v>-5.8667670381874615</v>
      </c>
      <c r="G23" s="137">
        <f t="shared" si="3"/>
        <v>-14.912270630974575</v>
      </c>
    </row>
    <row r="24" spans="2:10" ht="20.100000000000001" customHeight="1">
      <c r="B24" s="133" t="s">
        <v>20</v>
      </c>
      <c r="C24" s="134" t="s">
        <v>76</v>
      </c>
      <c r="D24" s="135">
        <v>11.724634278789162</v>
      </c>
      <c r="E24" s="135">
        <v>8.7455812136182729</v>
      </c>
      <c r="F24" s="136">
        <f t="shared" si="2"/>
        <v>-2.9790530651708895</v>
      </c>
      <c r="G24" s="137">
        <f t="shared" si="3"/>
        <v>-25.408494579317022</v>
      </c>
    </row>
    <row r="25" spans="2:10" ht="20.100000000000001" customHeight="1">
      <c r="B25" s="133" t="s">
        <v>20</v>
      </c>
      <c r="C25" s="134" t="s">
        <v>77</v>
      </c>
      <c r="D25" s="135">
        <v>172.94926009450171</v>
      </c>
      <c r="E25" s="135">
        <v>171.07873928820874</v>
      </c>
      <c r="F25" s="136">
        <f t="shared" si="2"/>
        <v>-1.8705208062929728</v>
      </c>
      <c r="G25" s="137">
        <f t="shared" si="3"/>
        <v>-1.0815431099681376</v>
      </c>
    </row>
    <row r="26" spans="2:10" ht="20.100000000000001" customHeight="1">
      <c r="B26" s="133" t="s">
        <v>20</v>
      </c>
      <c r="C26" s="134" t="s">
        <v>78</v>
      </c>
      <c r="D26" s="135">
        <v>47.26030294410468</v>
      </c>
      <c r="E26" s="135">
        <v>41.498933295406061</v>
      </c>
      <c r="F26" s="136">
        <f t="shared" si="2"/>
        <v>-5.7613696486986186</v>
      </c>
      <c r="G26" s="137">
        <f>(E26*100/D26)-100</f>
        <v>-12.190716711047457</v>
      </c>
    </row>
    <row r="27" spans="2:10" ht="20.100000000000001" customHeight="1">
      <c r="B27" s="133" t="s">
        <v>20</v>
      </c>
      <c r="C27" s="134" t="s">
        <v>79</v>
      </c>
      <c r="D27" s="135">
        <v>37.346171796419235</v>
      </c>
      <c r="E27" s="135">
        <v>34.605878092939044</v>
      </c>
      <c r="F27" s="136">
        <f t="shared" si="2"/>
        <v>-2.7402937034801909</v>
      </c>
      <c r="G27" s="137">
        <f t="shared" ref="G27:G28" si="4">(E27*100/D27)-100</f>
        <v>-7.3375491293137856</v>
      </c>
    </row>
    <row r="28" spans="2:10" ht="20.100000000000001" customHeight="1">
      <c r="B28" s="133" t="s">
        <v>20</v>
      </c>
      <c r="C28" s="134" t="s">
        <v>80</v>
      </c>
      <c r="D28" s="135">
        <v>32</v>
      </c>
      <c r="E28" s="135">
        <v>31</v>
      </c>
      <c r="F28" s="136">
        <f t="shared" si="2"/>
        <v>-1</v>
      </c>
      <c r="G28" s="137">
        <f t="shared" si="4"/>
        <v>-3.125</v>
      </c>
    </row>
    <row r="29" spans="2:10" ht="20.100000000000001" customHeight="1">
      <c r="B29" s="133" t="s">
        <v>20</v>
      </c>
      <c r="C29" s="134" t="s">
        <v>81</v>
      </c>
      <c r="D29" s="135">
        <v>181.92888969389605</v>
      </c>
      <c r="E29" s="135">
        <v>184.9489730121355</v>
      </c>
      <c r="F29" s="136">
        <f t="shared" si="2"/>
        <v>3.0200833182394433</v>
      </c>
      <c r="G29" s="137">
        <f t="shared" si="3"/>
        <v>1.6600350407903193</v>
      </c>
    </row>
    <row r="30" spans="2:10" ht="20.100000000000001" customHeight="1">
      <c r="B30" s="133" t="s">
        <v>20</v>
      </c>
      <c r="C30" s="134" t="s">
        <v>82</v>
      </c>
      <c r="D30" s="135">
        <v>26.875918471663159</v>
      </c>
      <c r="E30" s="135">
        <v>31.356622580026837</v>
      </c>
      <c r="F30" s="136">
        <f t="shared" si="2"/>
        <v>4.4807041083636783</v>
      </c>
      <c r="G30" s="137">
        <f t="shared" si="3"/>
        <v>16.671817609090994</v>
      </c>
    </row>
    <row r="31" spans="2:10" ht="20.100000000000001" customHeight="1">
      <c r="B31" s="133" t="s">
        <v>20</v>
      </c>
      <c r="C31" s="134" t="s">
        <v>83</v>
      </c>
      <c r="D31" s="135">
        <v>29.546666666666667</v>
      </c>
      <c r="E31" s="135">
        <v>46.228333333333332</v>
      </c>
      <c r="F31" s="136">
        <f t="shared" si="2"/>
        <v>16.681666666666665</v>
      </c>
      <c r="G31" s="137">
        <f t="shared" si="3"/>
        <v>56.458709386281583</v>
      </c>
    </row>
    <row r="32" spans="2:10" ht="20.100000000000001" customHeight="1">
      <c r="B32" s="133" t="s">
        <v>20</v>
      </c>
      <c r="C32" s="134" t="s">
        <v>84</v>
      </c>
      <c r="D32" s="135">
        <v>62.157392905715859</v>
      </c>
      <c r="E32" s="135">
        <v>51.591776805734249</v>
      </c>
      <c r="F32" s="136">
        <f t="shared" si="2"/>
        <v>-10.565616099981611</v>
      </c>
      <c r="G32" s="137">
        <f t="shared" si="3"/>
        <v>-16.998164829738243</v>
      </c>
    </row>
    <row r="33" spans="2:10" ht="20.100000000000001" customHeight="1">
      <c r="B33" s="133" t="s">
        <v>20</v>
      </c>
      <c r="C33" s="134" t="s">
        <v>85</v>
      </c>
      <c r="D33" s="135">
        <v>46.955410183875529</v>
      </c>
      <c r="E33" s="135">
        <v>46.387205141313089</v>
      </c>
      <c r="F33" s="136">
        <f t="shared" si="2"/>
        <v>-0.56820504256243964</v>
      </c>
      <c r="G33" s="137">
        <f t="shared" si="3"/>
        <v>-1.2100949397255221</v>
      </c>
    </row>
    <row r="34" spans="2:10" ht="20.100000000000001" customHeight="1">
      <c r="B34" s="133" t="s">
        <v>20</v>
      </c>
      <c r="C34" s="134" t="s">
        <v>86</v>
      </c>
      <c r="D34" s="135">
        <v>60.255950895020483</v>
      </c>
      <c r="E34" s="135">
        <v>64.136187898647947</v>
      </c>
      <c r="F34" s="136">
        <f t="shared" si="2"/>
        <v>3.8802370036274638</v>
      </c>
      <c r="G34" s="137">
        <f t="shared" si="3"/>
        <v>6.4395913532054578</v>
      </c>
    </row>
    <row r="35" spans="2:10" ht="20.100000000000001" customHeight="1">
      <c r="B35" s="133" t="s">
        <v>20</v>
      </c>
      <c r="C35" s="134" t="s">
        <v>87</v>
      </c>
      <c r="D35" s="135">
        <v>18</v>
      </c>
      <c r="E35" s="135">
        <v>18</v>
      </c>
      <c r="F35" s="136">
        <f t="shared" si="2"/>
        <v>0</v>
      </c>
      <c r="G35" s="137">
        <f t="shared" si="3"/>
        <v>0</v>
      </c>
    </row>
    <row r="36" spans="2:10" ht="20.100000000000001" customHeight="1" thickBot="1">
      <c r="B36" s="138" t="s">
        <v>20</v>
      </c>
      <c r="C36" s="139" t="s">
        <v>88</v>
      </c>
      <c r="D36" s="140">
        <v>17.80620951363991</v>
      </c>
      <c r="E36" s="140">
        <v>17.150000168957163</v>
      </c>
      <c r="F36" s="141">
        <f t="shared" si="2"/>
        <v>-0.65620934468274683</v>
      </c>
      <c r="G36" s="142">
        <f t="shared" si="3"/>
        <v>-3.6852837443032342</v>
      </c>
    </row>
    <row r="37" spans="2:10" ht="15" customHeight="1">
      <c r="B37" s="79" t="s">
        <v>49</v>
      </c>
      <c r="C37" s="143"/>
      <c r="F37" s="143"/>
      <c r="G37" s="143"/>
      <c r="J37" s="144"/>
    </row>
    <row r="38" spans="2:10" ht="15" customHeight="1">
      <c r="B38" s="82" t="s">
        <v>89</v>
      </c>
      <c r="C38" s="80"/>
      <c r="D38" s="143"/>
      <c r="E38" s="143"/>
      <c r="F38" s="143"/>
      <c r="G38" s="143"/>
    </row>
    <row r="39" spans="2:10" ht="9.75" customHeight="1">
      <c r="B39" s="145"/>
      <c r="D39" s="143"/>
      <c r="E39" s="146"/>
      <c r="F39" s="143"/>
      <c r="G39" s="143"/>
    </row>
    <row r="40" spans="2:10" s="143" customFormat="1" ht="11.25" customHeight="1">
      <c r="B40" s="147"/>
      <c r="C40" s="147"/>
      <c r="D40" s="147"/>
      <c r="E40" s="147"/>
      <c r="F40" s="147"/>
      <c r="G40" s="147"/>
    </row>
    <row r="41" spans="2:10" ht="33" customHeight="1">
      <c r="B41" s="147" t="s">
        <v>55</v>
      </c>
      <c r="C41" s="147"/>
      <c r="D41" s="147"/>
      <c r="E41" s="147"/>
      <c r="F41" s="147"/>
      <c r="G41" s="147"/>
    </row>
    <row r="42" spans="2:10" ht="28.5" customHeight="1">
      <c r="I42" s="148"/>
    </row>
    <row r="43" spans="2:10" ht="18.75" customHeight="1">
      <c r="I43" s="148"/>
    </row>
    <row r="44" spans="2:10" ht="18.75" customHeight="1">
      <c r="I44" s="148"/>
    </row>
    <row r="45" spans="2:10" ht="13.5" customHeight="1">
      <c r="I45" s="148"/>
    </row>
    <row r="46" spans="2:10" ht="15" customHeight="1">
      <c r="B46" s="149"/>
      <c r="C46" s="150"/>
      <c r="D46" s="151"/>
      <c r="E46" s="151"/>
      <c r="F46" s="149"/>
      <c r="G46" s="149"/>
    </row>
    <row r="47" spans="2:10" ht="11.25" customHeight="1">
      <c r="B47" s="149"/>
      <c r="C47" s="150"/>
      <c r="D47" s="149"/>
      <c r="E47" s="149"/>
      <c r="F47" s="149"/>
      <c r="G47" s="149"/>
    </row>
    <row r="48" spans="2:10" ht="13.5" customHeight="1">
      <c r="B48" s="149"/>
      <c r="C48" s="149"/>
      <c r="D48" s="152"/>
      <c r="E48" s="152"/>
      <c r="F48" s="153"/>
      <c r="G48" s="153"/>
    </row>
    <row r="49" spans="2:10" ht="6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6"/>
    </row>
    <row r="51" spans="2:10" ht="15" customHeight="1">
      <c r="B51" s="154"/>
      <c r="C51" s="155"/>
      <c r="D51" s="156"/>
      <c r="E51" s="156"/>
      <c r="F51" s="157"/>
      <c r="G51" s="156"/>
    </row>
    <row r="52" spans="2:10" ht="15" customHeight="1">
      <c r="B52" s="154"/>
      <c r="C52" s="155"/>
      <c r="D52" s="156"/>
      <c r="E52" s="156"/>
      <c r="F52" s="157"/>
      <c r="G52" s="158"/>
    </row>
    <row r="53" spans="2:10" ht="15" customHeight="1">
      <c r="B53" s="154"/>
      <c r="C53" s="159"/>
      <c r="D53" s="156"/>
      <c r="E53" s="156"/>
      <c r="F53" s="157"/>
      <c r="G53" s="158"/>
      <c r="I53" s="160"/>
    </row>
    <row r="54" spans="2:10" ht="15" customHeight="1">
      <c r="B54" s="154"/>
      <c r="C54" s="159"/>
      <c r="D54" s="156"/>
      <c r="E54" s="156"/>
      <c r="F54" s="157"/>
      <c r="G54" s="158"/>
      <c r="H54" s="160"/>
      <c r="I54" s="161"/>
    </row>
    <row r="55" spans="2:10" ht="15" customHeight="1">
      <c r="B55" s="162"/>
      <c r="C55" s="159"/>
      <c r="D55" s="156"/>
      <c r="E55" s="156"/>
      <c r="F55" s="157"/>
      <c r="G55" s="158"/>
      <c r="H55" s="160"/>
      <c r="I55" s="161"/>
      <c r="J55" s="125"/>
    </row>
    <row r="56" spans="2:10" ht="15" customHeight="1">
      <c r="B56" s="154"/>
      <c r="C56" s="159"/>
      <c r="D56" s="156"/>
      <c r="E56" s="156"/>
      <c r="F56" s="157"/>
      <c r="G56" s="156"/>
      <c r="H56" s="161"/>
    </row>
    <row r="57" spans="2:10" ht="15" customHeight="1">
      <c r="B57" s="154"/>
      <c r="C57" s="159"/>
      <c r="D57" s="156"/>
      <c r="E57" s="156"/>
      <c r="F57" s="157"/>
      <c r="G57" s="156"/>
      <c r="H57" s="160"/>
    </row>
    <row r="58" spans="2:10" ht="15" customHeight="1">
      <c r="B58" s="154"/>
      <c r="C58" s="159"/>
      <c r="D58" s="156"/>
      <c r="E58" s="156"/>
      <c r="F58" s="157"/>
      <c r="G58" s="156"/>
      <c r="H58" s="99"/>
      <c r="I58" s="161"/>
    </row>
    <row r="59" spans="2:10" ht="15" customHeight="1">
      <c r="B59" s="154"/>
      <c r="C59" s="163"/>
      <c r="D59" s="156"/>
      <c r="E59" s="156"/>
      <c r="F59" s="157"/>
      <c r="I59" s="161"/>
    </row>
    <row r="60" spans="2:10" ht="15" customHeight="1">
      <c r="B60" s="154"/>
      <c r="C60" s="164"/>
      <c r="D60" s="156"/>
      <c r="E60" s="156"/>
      <c r="F60" s="157"/>
    </row>
    <row r="61" spans="2:10" ht="15" customHeight="1">
      <c r="B61" s="154"/>
      <c r="C61" s="164"/>
      <c r="D61" s="156"/>
      <c r="E61" s="156"/>
      <c r="F61" s="157"/>
    </row>
    <row r="62" spans="2:10" ht="15" customHeight="1">
      <c r="B62" s="154"/>
      <c r="C62" s="164"/>
      <c r="D62" s="156"/>
      <c r="E62" s="156"/>
      <c r="F62" s="157"/>
      <c r="G62" s="104" t="s">
        <v>56</v>
      </c>
    </row>
    <row r="63" spans="2:10" ht="15" customHeight="1">
      <c r="B63" s="154"/>
      <c r="C63" s="164"/>
      <c r="D63" s="156"/>
      <c r="E63" s="156"/>
      <c r="F63" s="157"/>
    </row>
    <row r="64" spans="2:10" ht="15" customHeight="1">
      <c r="B64" s="154"/>
      <c r="C64" s="159"/>
      <c r="D64" s="165"/>
      <c r="E64" s="165"/>
      <c r="F64" s="157"/>
      <c r="H64" s="161"/>
    </row>
    <row r="65" spans="2:8" ht="15" customHeight="1">
      <c r="B65" s="154"/>
      <c r="C65" s="166"/>
      <c r="D65" s="156"/>
      <c r="E65" s="156"/>
      <c r="F65" s="157"/>
    </row>
    <row r="66" spans="2:8" ht="15" customHeight="1">
      <c r="B66" s="167"/>
      <c r="C66" s="166"/>
      <c r="D66" s="168"/>
      <c r="E66" s="168"/>
      <c r="F66" s="157"/>
    </row>
    <row r="67" spans="2:8" ht="15" customHeight="1">
      <c r="B67" s="167"/>
      <c r="C67" s="166"/>
      <c r="D67" s="156"/>
      <c r="E67" s="156"/>
      <c r="F67" s="157"/>
      <c r="G67" s="156"/>
    </row>
    <row r="68" spans="2:8" ht="15" customHeight="1">
      <c r="B68" s="167"/>
      <c r="C68" s="166"/>
      <c r="D68" s="169"/>
      <c r="E68" s="169"/>
      <c r="F68" s="169"/>
      <c r="G68" s="169"/>
    </row>
    <row r="69" spans="2:8" ht="12" customHeight="1">
      <c r="B69" s="166"/>
      <c r="C69" s="170"/>
      <c r="D69" s="170"/>
      <c r="E69" s="170"/>
      <c r="F69" s="170"/>
      <c r="G69" s="170"/>
    </row>
    <row r="70" spans="2:8" ht="15" customHeight="1">
      <c r="B70" s="171"/>
      <c r="C70" s="170"/>
      <c r="D70" s="170"/>
      <c r="E70" s="170"/>
      <c r="F70" s="170"/>
      <c r="G70" s="170"/>
    </row>
    <row r="71" spans="2:8" ht="13.5" customHeight="1">
      <c r="B71" s="171"/>
      <c r="C71" s="172"/>
      <c r="D71" s="172"/>
      <c r="E71" s="172"/>
      <c r="F71" s="172"/>
      <c r="G71" s="172"/>
      <c r="H71" s="99"/>
    </row>
    <row r="72" spans="2:8">
      <c r="B72" s="173"/>
    </row>
    <row r="73" spans="2:8" ht="11.25" customHeight="1">
      <c r="B73" s="174"/>
      <c r="C73" s="174"/>
      <c r="D73" s="174"/>
    </row>
  </sheetData>
  <mergeCells count="4">
    <mergeCell ref="B3:G3"/>
    <mergeCell ref="B40:G40"/>
    <mergeCell ref="B41:G41"/>
    <mergeCell ref="D68:G68"/>
  </mergeCells>
  <conditionalFormatting sqref="G67 G34:G36 G49:G58 G7 G9 G23:G27 G31:G32 G14:G19 G29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3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3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0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3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0:G22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1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1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57150</xdr:colOff>
                <xdr:row>41</xdr:row>
                <xdr:rowOff>95250</xdr:rowOff>
              </from>
              <to>
                <xdr:col>6</xdr:col>
                <xdr:colOff>1190625</xdr:colOff>
                <xdr:row>60</xdr:row>
                <xdr:rowOff>180975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3" customWidth="1"/>
    <col min="2" max="2" width="5.28515625" style="113" customWidth="1"/>
    <col min="3" max="3" width="69.7109375" style="113" customWidth="1"/>
    <col min="4" max="4" width="17.42578125" style="113" customWidth="1"/>
    <col min="5" max="5" width="18.140625" style="113" customWidth="1"/>
    <col min="6" max="6" width="18" style="113" customWidth="1"/>
    <col min="7" max="7" width="20.28515625" style="113" customWidth="1"/>
    <col min="8" max="8" width="10.5703125" style="113" customWidth="1"/>
    <col min="9" max="16384" width="11.5703125" style="113"/>
  </cols>
  <sheetData>
    <row r="1" spans="1:8" ht="10.5" customHeight="1">
      <c r="G1" s="3"/>
    </row>
    <row r="2" spans="1:8" ht="15.6" customHeight="1">
      <c r="B2" s="5" t="s">
        <v>90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91</v>
      </c>
      <c r="C4" s="8"/>
      <c r="D4" s="8"/>
      <c r="E4" s="8"/>
      <c r="F4" s="8"/>
      <c r="G4" s="9"/>
    </row>
    <row r="5" spans="1:8" ht="15.75" customHeight="1">
      <c r="B5" s="176"/>
      <c r="C5" s="11" t="s">
        <v>92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8"/>
      <c r="C7" s="21"/>
      <c r="D7" s="22" t="s">
        <v>93</v>
      </c>
      <c r="E7" s="22" t="s">
        <v>94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95</v>
      </c>
      <c r="D8" s="181"/>
      <c r="E8" s="181"/>
      <c r="F8" s="182"/>
      <c r="G8" s="183"/>
    </row>
    <row r="9" spans="1:8" ht="20.100000000000001" customHeight="1">
      <c r="B9" s="184" t="s">
        <v>96</v>
      </c>
      <c r="C9" s="185" t="s">
        <v>97</v>
      </c>
      <c r="D9" s="186">
        <v>374.67</v>
      </c>
      <c r="E9" s="186">
        <v>374.74</v>
      </c>
      <c r="F9" s="187">
        <v>6.9999999999993179E-2</v>
      </c>
      <c r="G9" s="188">
        <v>1.8683107801521714E-2</v>
      </c>
    </row>
    <row r="10" spans="1:8" ht="20.100000000000001" customHeight="1">
      <c r="B10" s="189" t="s">
        <v>96</v>
      </c>
      <c r="C10" s="36" t="s">
        <v>98</v>
      </c>
      <c r="D10" s="37">
        <v>348.78</v>
      </c>
      <c r="E10" s="37">
        <v>344.47</v>
      </c>
      <c r="F10" s="33">
        <v>-4.3099999999999454</v>
      </c>
      <c r="G10" s="38">
        <v>-1.2357359940363466</v>
      </c>
      <c r="H10" s="190"/>
    </row>
    <row r="11" spans="1:8" ht="20.100000000000001" customHeight="1">
      <c r="B11" s="189" t="s">
        <v>96</v>
      </c>
      <c r="C11" s="36" t="s">
        <v>99</v>
      </c>
      <c r="D11" s="37">
        <v>381.7</v>
      </c>
      <c r="E11" s="37">
        <v>381.95</v>
      </c>
      <c r="F11" s="33">
        <v>0.25</v>
      </c>
      <c r="G11" s="38">
        <v>6.5496463190996224E-2</v>
      </c>
      <c r="H11" s="190"/>
    </row>
    <row r="12" spans="1:8" ht="20.100000000000001" customHeight="1" thickBot="1">
      <c r="B12" s="189" t="s">
        <v>96</v>
      </c>
      <c r="C12" s="36" t="s">
        <v>100</v>
      </c>
      <c r="D12" s="37">
        <v>190.83</v>
      </c>
      <c r="E12" s="37">
        <v>190.77</v>
      </c>
      <c r="F12" s="33">
        <v>-6.0000000000002274E-2</v>
      </c>
      <c r="G12" s="46">
        <v>-3.1441597233140328E-2</v>
      </c>
    </row>
    <row r="13" spans="1:8" ht="20.100000000000001" customHeight="1" thickBot="1">
      <c r="B13" s="191"/>
      <c r="C13" s="192" t="s">
        <v>101</v>
      </c>
      <c r="D13" s="193"/>
      <c r="E13" s="193"/>
      <c r="F13" s="194"/>
      <c r="G13" s="195"/>
    </row>
    <row r="14" spans="1:8" ht="20.100000000000001" customHeight="1">
      <c r="B14" s="189" t="s">
        <v>96</v>
      </c>
      <c r="C14" s="59" t="s">
        <v>102</v>
      </c>
      <c r="D14" s="37">
        <v>585.75</v>
      </c>
      <c r="E14" s="37">
        <v>594.28</v>
      </c>
      <c r="F14" s="33">
        <v>8.5299999999999727</v>
      </c>
      <c r="G14" s="46">
        <v>1.4562526675202747</v>
      </c>
    </row>
    <row r="15" spans="1:8" ht="20.100000000000001" customHeight="1">
      <c r="B15" s="189" t="s">
        <v>96</v>
      </c>
      <c r="C15" s="59" t="s">
        <v>103</v>
      </c>
      <c r="D15" s="37">
        <v>557.85</v>
      </c>
      <c r="E15" s="37">
        <v>566.22</v>
      </c>
      <c r="F15" s="33">
        <v>8.3700000000000045</v>
      </c>
      <c r="G15" s="46">
        <v>1.500403334229631</v>
      </c>
    </row>
    <row r="16" spans="1:8" ht="20.100000000000001" customHeight="1">
      <c r="B16" s="189" t="s">
        <v>96</v>
      </c>
      <c r="C16" s="59" t="s">
        <v>104</v>
      </c>
      <c r="D16" s="37">
        <v>576.58000000000004</v>
      </c>
      <c r="E16" s="37">
        <v>585.44000000000005</v>
      </c>
      <c r="F16" s="33">
        <v>8.8600000000000136</v>
      </c>
      <c r="G16" s="46">
        <v>1.5366471261576891</v>
      </c>
    </row>
    <row r="17" spans="2:8" ht="20.100000000000001" customHeight="1" thickBot="1">
      <c r="B17" s="189" t="s">
        <v>96</v>
      </c>
      <c r="C17" s="59" t="s">
        <v>105</v>
      </c>
      <c r="D17" s="37">
        <v>539.12</v>
      </c>
      <c r="E17" s="37">
        <v>546.99</v>
      </c>
      <c r="F17" s="33">
        <v>7.8700000000000045</v>
      </c>
      <c r="G17" s="46">
        <v>1.4597863184448698</v>
      </c>
      <c r="H17" s="196"/>
    </row>
    <row r="18" spans="2:8" ht="20.100000000000001" customHeight="1" thickBot="1">
      <c r="B18" s="191"/>
      <c r="C18" s="197" t="s">
        <v>106</v>
      </c>
      <c r="D18" s="193"/>
      <c r="E18" s="193"/>
      <c r="F18" s="194"/>
      <c r="G18" s="195"/>
    </row>
    <row r="19" spans="2:8" ht="20.100000000000001" customHeight="1">
      <c r="B19" s="198" t="s">
        <v>96</v>
      </c>
      <c r="C19" s="59" t="s">
        <v>107</v>
      </c>
      <c r="D19" s="37">
        <v>180.08</v>
      </c>
      <c r="E19" s="37">
        <v>179.65</v>
      </c>
      <c r="F19" s="33">
        <v>-0.43000000000000682</v>
      </c>
      <c r="G19" s="46">
        <v>-0.23878276321634928</v>
      </c>
    </row>
    <row r="20" spans="2:8" ht="20.100000000000001" customHeight="1">
      <c r="B20" s="189" t="s">
        <v>96</v>
      </c>
      <c r="C20" s="59" t="s">
        <v>108</v>
      </c>
      <c r="D20" s="37">
        <v>178.84</v>
      </c>
      <c r="E20" s="37">
        <v>178.08</v>
      </c>
      <c r="F20" s="199">
        <v>-0.75999999999999091</v>
      </c>
      <c r="G20" s="38">
        <v>-0.42496085886826052</v>
      </c>
    </row>
    <row r="21" spans="2:8" ht="20.100000000000001" customHeight="1">
      <c r="B21" s="189" t="s">
        <v>96</v>
      </c>
      <c r="C21" s="59" t="s">
        <v>109</v>
      </c>
      <c r="D21" s="37">
        <v>173.5</v>
      </c>
      <c r="E21" s="37">
        <v>172.98</v>
      </c>
      <c r="F21" s="33">
        <v>-0.52000000000001023</v>
      </c>
      <c r="G21" s="38">
        <v>-0.29971181556196314</v>
      </c>
    </row>
    <row r="22" spans="2:8" ht="20.100000000000001" customHeight="1">
      <c r="B22" s="189" t="s">
        <v>96</v>
      </c>
      <c r="C22" s="59" t="s">
        <v>110</v>
      </c>
      <c r="D22" s="37">
        <v>168.21</v>
      </c>
      <c r="E22" s="37">
        <v>166.56</v>
      </c>
      <c r="F22" s="33">
        <v>-1.6500000000000057</v>
      </c>
      <c r="G22" s="38">
        <v>-0.98091671125379776</v>
      </c>
      <c r="H22" s="196"/>
    </row>
    <row r="23" spans="2:8" ht="20.100000000000001" customHeight="1" thickBot="1">
      <c r="B23" s="189" t="s">
        <v>96</v>
      </c>
      <c r="C23" s="200" t="s">
        <v>111</v>
      </c>
      <c r="D23" s="37">
        <v>46.37</v>
      </c>
      <c r="E23" s="37">
        <v>48.47</v>
      </c>
      <c r="F23" s="199">
        <v>2.1000000000000014</v>
      </c>
      <c r="G23" s="38">
        <v>4.5287901660556429</v>
      </c>
    </row>
    <row r="24" spans="2:8" ht="20.100000000000001" customHeight="1" thickBot="1">
      <c r="B24" s="191"/>
      <c r="C24" s="197" t="s">
        <v>112</v>
      </c>
      <c r="D24" s="193"/>
      <c r="E24" s="193"/>
      <c r="F24" s="194"/>
      <c r="G24" s="201"/>
    </row>
    <row r="25" spans="2:8" ht="20.100000000000001" customHeight="1">
      <c r="B25" s="202" t="s">
        <v>113</v>
      </c>
      <c r="C25" s="121" t="s">
        <v>114</v>
      </c>
      <c r="D25" s="122">
        <v>145.69</v>
      </c>
      <c r="E25" s="122">
        <v>144.81</v>
      </c>
      <c r="F25" s="123">
        <v>-0.87999999999999545</v>
      </c>
      <c r="G25" s="124">
        <v>-0.60402223900061358</v>
      </c>
    </row>
    <row r="26" spans="2:8" ht="20.100000000000001" customHeight="1">
      <c r="B26" s="202" t="s">
        <v>113</v>
      </c>
      <c r="C26" s="121" t="s">
        <v>115</v>
      </c>
      <c r="D26" s="122">
        <v>142.88</v>
      </c>
      <c r="E26" s="122">
        <v>141.76</v>
      </c>
      <c r="F26" s="123">
        <v>-1.1200000000000045</v>
      </c>
      <c r="G26" s="124">
        <v>-0.78387458006719157</v>
      </c>
    </row>
    <row r="27" spans="2:8" ht="20.100000000000001" customHeight="1" thickBot="1">
      <c r="B27" s="202" t="s">
        <v>113</v>
      </c>
      <c r="C27" s="121" t="s">
        <v>116</v>
      </c>
      <c r="D27" s="122">
        <v>146.09</v>
      </c>
      <c r="E27" s="122">
        <v>145.25</v>
      </c>
      <c r="F27" s="123">
        <v>-0.84000000000000341</v>
      </c>
      <c r="G27" s="124">
        <v>-0.57498802108290192</v>
      </c>
    </row>
    <row r="28" spans="2:8" ht="20.100000000000001" customHeight="1" thickBot="1">
      <c r="B28" s="191"/>
      <c r="C28" s="203" t="s">
        <v>117</v>
      </c>
      <c r="D28" s="193"/>
      <c r="E28" s="193"/>
      <c r="F28" s="194"/>
      <c r="G28" s="201"/>
    </row>
    <row r="29" spans="2:8" ht="20.100000000000001" customHeight="1">
      <c r="B29" s="202" t="s">
        <v>118</v>
      </c>
      <c r="C29" s="121" t="s">
        <v>119</v>
      </c>
      <c r="D29" s="122">
        <v>101.66</v>
      </c>
      <c r="E29" s="122">
        <v>104.33</v>
      </c>
      <c r="F29" s="123">
        <v>2.6700000000000017</v>
      </c>
      <c r="G29" s="124">
        <v>2.626401731261069</v>
      </c>
    </row>
    <row r="30" spans="2:8" ht="20.100000000000001" customHeight="1">
      <c r="B30" s="202" t="s">
        <v>118</v>
      </c>
      <c r="C30" s="204" t="s">
        <v>120</v>
      </c>
      <c r="D30" s="205">
        <v>0.83</v>
      </c>
      <c r="E30" s="205">
        <v>0.84</v>
      </c>
      <c r="F30" s="123">
        <v>1.0000000000000009E-2</v>
      </c>
      <c r="G30" s="124">
        <v>1.2048192771084416</v>
      </c>
    </row>
    <row r="31" spans="2:8" ht="20.100000000000001" customHeight="1" thickBot="1">
      <c r="B31" s="202" t="s">
        <v>118</v>
      </c>
      <c r="C31" s="206" t="s">
        <v>121</v>
      </c>
      <c r="D31" s="207">
        <v>0.7</v>
      </c>
      <c r="E31" s="207">
        <v>0.74</v>
      </c>
      <c r="F31" s="123">
        <v>4.0000000000000036E-2</v>
      </c>
      <c r="G31" s="124">
        <v>5.7142857142857224</v>
      </c>
    </row>
    <row r="32" spans="2:8" ht="20.100000000000001" customHeight="1" thickBot="1">
      <c r="B32" s="191"/>
      <c r="C32" s="197" t="s">
        <v>122</v>
      </c>
      <c r="D32" s="193"/>
      <c r="E32" s="193"/>
      <c r="F32" s="194"/>
      <c r="G32" s="201"/>
    </row>
    <row r="33" spans="2:8" ht="20.100000000000001" customHeight="1" thickBot="1">
      <c r="B33" s="208" t="s">
        <v>123</v>
      </c>
      <c r="C33" s="206" t="s">
        <v>124</v>
      </c>
      <c r="D33" s="122">
        <v>234.58</v>
      </c>
      <c r="E33" s="122">
        <v>235.1</v>
      </c>
      <c r="F33" s="123">
        <v>0.51999999999998181</v>
      </c>
      <c r="G33" s="124">
        <v>0.22167277687782416</v>
      </c>
    </row>
    <row r="34" spans="2:8" ht="20.100000000000001" customHeight="1" thickBot="1">
      <c r="B34" s="209"/>
      <c r="C34" s="197" t="s">
        <v>125</v>
      </c>
      <c r="D34" s="193"/>
      <c r="E34" s="193"/>
      <c r="F34" s="194"/>
      <c r="G34" s="201"/>
    </row>
    <row r="35" spans="2:8" ht="20.100000000000001" customHeight="1" thickBot="1">
      <c r="B35" s="210" t="s">
        <v>126</v>
      </c>
      <c r="C35" s="211" t="s">
        <v>127</v>
      </c>
      <c r="D35" s="212">
        <v>69.209999999999994</v>
      </c>
      <c r="E35" s="212">
        <v>69.48</v>
      </c>
      <c r="F35" s="213">
        <v>0.27000000000001023</v>
      </c>
      <c r="G35" s="214">
        <v>0.39011703511054918</v>
      </c>
    </row>
    <row r="36" spans="2:8" ht="20.100000000000001" customHeight="1" thickBot="1">
      <c r="B36" s="215" t="s">
        <v>128</v>
      </c>
      <c r="C36" s="216" t="s">
        <v>129</v>
      </c>
      <c r="D36" s="217" t="s">
        <v>130</v>
      </c>
      <c r="E36" s="218"/>
      <c r="F36" s="218"/>
      <c r="G36" s="219"/>
    </row>
    <row r="37" spans="2:8" ht="20.100000000000001" customHeight="1" thickBot="1">
      <c r="B37" s="209"/>
      <c r="C37" s="197" t="s">
        <v>131</v>
      </c>
      <c r="D37" s="193"/>
      <c r="E37" s="193"/>
      <c r="F37" s="194"/>
      <c r="G37" s="201"/>
    </row>
    <row r="38" spans="2:8" ht="20.100000000000001" customHeight="1" thickBot="1">
      <c r="B38" s="215" t="s">
        <v>132</v>
      </c>
      <c r="C38" s="216" t="s">
        <v>133</v>
      </c>
      <c r="D38" s="217" t="s">
        <v>134</v>
      </c>
      <c r="E38" s="218"/>
      <c r="F38" s="218"/>
      <c r="G38" s="219"/>
    </row>
    <row r="39" spans="2:8" ht="14.25">
      <c r="B39" s="79" t="s">
        <v>49</v>
      </c>
      <c r="C39" s="80"/>
      <c r="D39" s="80"/>
      <c r="E39" s="80"/>
      <c r="F39" s="80"/>
      <c r="G39" s="175"/>
    </row>
    <row r="40" spans="2:8" ht="14.25">
      <c r="B40" s="82" t="s">
        <v>135</v>
      </c>
      <c r="C40" s="80"/>
      <c r="D40" s="80"/>
      <c r="E40" s="80"/>
      <c r="F40" s="80"/>
      <c r="G40" s="175"/>
    </row>
    <row r="41" spans="2:8" ht="12" customHeight="1">
      <c r="B41" s="82" t="s">
        <v>136</v>
      </c>
      <c r="C41" s="80"/>
      <c r="D41" s="80"/>
      <c r="E41" s="80"/>
      <c r="F41" s="80"/>
      <c r="G41" s="175"/>
    </row>
    <row r="42" spans="2:8" ht="32.25" customHeight="1">
      <c r="B42" s="82"/>
      <c r="C42" s="80"/>
      <c r="D42" s="80"/>
      <c r="E42" s="80"/>
      <c r="F42" s="80"/>
      <c r="G42" s="175"/>
    </row>
    <row r="43" spans="2:8" ht="16.5" customHeight="1">
      <c r="B43" s="86" t="s">
        <v>55</v>
      </c>
      <c r="C43" s="86"/>
      <c r="D43" s="86"/>
      <c r="E43" s="86"/>
      <c r="F43" s="86"/>
      <c r="G43" s="86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20"/>
    </row>
    <row r="49" spans="2:9" ht="39" customHeight="1">
      <c r="H49" s="220"/>
    </row>
    <row r="50" spans="2:9" ht="18.75" customHeight="1">
      <c r="H50" s="220"/>
    </row>
    <row r="51" spans="2:9" ht="18.75" customHeight="1">
      <c r="H51" s="220"/>
    </row>
    <row r="52" spans="2:9" ht="13.5" customHeight="1">
      <c r="H52" s="220"/>
    </row>
    <row r="53" spans="2:9" ht="15" customHeight="1">
      <c r="B53" s="221"/>
      <c r="C53" s="221"/>
      <c r="D53" s="222"/>
      <c r="E53" s="222"/>
      <c r="F53" s="221"/>
      <c r="G53" s="221"/>
    </row>
    <row r="54" spans="2:9" ht="11.25" customHeight="1">
      <c r="B54" s="221"/>
      <c r="C54" s="221"/>
      <c r="D54" s="221"/>
      <c r="E54" s="221"/>
      <c r="F54" s="221"/>
    </row>
    <row r="55" spans="2:9" ht="13.5" customHeight="1">
      <c r="B55" s="221"/>
      <c r="C55" s="221"/>
      <c r="D55" s="223"/>
      <c r="E55" s="223"/>
      <c r="F55" s="224"/>
      <c r="G55" s="224"/>
      <c r="I55" s="225"/>
    </row>
    <row r="56" spans="2:9" ht="15" customHeight="1">
      <c r="B56" s="226"/>
      <c r="C56" s="227"/>
      <c r="D56" s="228"/>
      <c r="E56" s="228"/>
      <c r="F56" s="229"/>
      <c r="G56" s="228"/>
      <c r="I56" s="225"/>
    </row>
    <row r="57" spans="2:9" ht="15" customHeight="1">
      <c r="B57" s="226"/>
      <c r="C57" s="227"/>
      <c r="D57" s="228"/>
      <c r="E57" s="228"/>
      <c r="F57" s="229"/>
      <c r="G57" s="228"/>
      <c r="I57" s="225"/>
    </row>
    <row r="58" spans="2:9" ht="15" customHeight="1">
      <c r="B58" s="226"/>
      <c r="C58" s="227"/>
      <c r="D58" s="228"/>
      <c r="E58" s="228"/>
      <c r="F58" s="229"/>
      <c r="G58" s="228"/>
      <c r="I58" s="225"/>
    </row>
    <row r="59" spans="2:9" ht="15" customHeight="1">
      <c r="B59" s="226"/>
      <c r="C59" s="227"/>
      <c r="D59" s="228"/>
      <c r="E59" s="228"/>
      <c r="F59" s="229"/>
    </row>
    <row r="69" spans="7:7">
      <c r="G69" s="104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0</xdr:colOff>
                <xdr:row>44</xdr:row>
                <xdr:rowOff>57150</xdr:rowOff>
              </from>
              <to>
                <xdr:col>6</xdr:col>
                <xdr:colOff>1171575</xdr:colOff>
                <xdr:row>67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0" customWidth="1"/>
    <col min="2" max="2" width="26.140625" style="230" customWidth="1"/>
    <col min="3" max="3" width="27.140625" style="230" customWidth="1"/>
    <col min="4" max="4" width="16.5703125" style="230" customWidth="1"/>
    <col min="5" max="5" width="15" style="230" customWidth="1"/>
    <col min="6" max="6" width="13.5703125" style="230" customWidth="1"/>
    <col min="7" max="7" width="6.140625" style="230" customWidth="1"/>
    <col min="8" max="16384" width="8.85546875" style="230"/>
  </cols>
  <sheetData>
    <row r="1" spans="2:7" ht="19.899999999999999" customHeight="1">
      <c r="G1" s="231"/>
    </row>
    <row r="2" spans="2:7" ht="36.75" customHeight="1">
      <c r="B2" s="232" t="s">
        <v>137</v>
      </c>
      <c r="C2" s="232"/>
      <c r="D2" s="232"/>
      <c r="E2" s="232"/>
      <c r="F2" s="232"/>
    </row>
    <row r="3" spans="2:7" ht="14.25" customHeight="1">
      <c r="B3" s="233"/>
      <c r="C3" s="233"/>
      <c r="D3" s="233"/>
      <c r="E3" s="233"/>
      <c r="F3" s="233"/>
    </row>
    <row r="4" spans="2:7" ht="19.899999999999999" customHeight="1">
      <c r="B4" s="5" t="s">
        <v>138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139</v>
      </c>
      <c r="C6" s="8"/>
      <c r="D6" s="8"/>
      <c r="E6" s="8"/>
      <c r="F6" s="9"/>
    </row>
    <row r="7" spans="2:7" ht="12" customHeight="1">
      <c r="B7" s="234" t="s">
        <v>140</v>
      </c>
      <c r="C7" s="234"/>
      <c r="D7" s="234"/>
      <c r="E7" s="234"/>
      <c r="F7" s="234"/>
      <c r="G7" s="235"/>
    </row>
    <row r="8" spans="2:7" ht="19.899999999999999" customHeight="1">
      <c r="B8" s="236" t="s">
        <v>141</v>
      </c>
      <c r="C8" s="236"/>
      <c r="D8" s="236"/>
      <c r="E8" s="236"/>
      <c r="F8" s="236"/>
      <c r="G8" s="235"/>
    </row>
    <row r="9" spans="2:7" ht="19.899999999999999" customHeight="1">
      <c r="B9" s="237" t="s">
        <v>142</v>
      </c>
      <c r="C9" s="237"/>
      <c r="D9" s="237"/>
      <c r="E9" s="237"/>
      <c r="F9" s="237"/>
    </row>
    <row r="10" spans="2:7" ht="19.899999999999999" customHeight="1" thickBot="1"/>
    <row r="11" spans="2:7" ht="39" customHeight="1" thickBot="1">
      <c r="B11" s="238" t="s">
        <v>143</v>
      </c>
      <c r="C11" s="239" t="s">
        <v>144</v>
      </c>
      <c r="D11" s="239" t="s">
        <v>145</v>
      </c>
      <c r="E11" s="239" t="s">
        <v>146</v>
      </c>
      <c r="F11" s="239" t="s">
        <v>147</v>
      </c>
    </row>
    <row r="12" spans="2:7" ht="15" customHeight="1">
      <c r="B12" s="240" t="s">
        <v>148</v>
      </c>
      <c r="C12" s="241" t="s">
        <v>149</v>
      </c>
      <c r="D12" s="242">
        <v>190</v>
      </c>
      <c r="E12" s="242">
        <v>190</v>
      </c>
      <c r="F12" s="243">
        <v>0</v>
      </c>
    </row>
    <row r="13" spans="2:7" ht="15" customHeight="1">
      <c r="B13" s="244"/>
      <c r="C13" s="245" t="s">
        <v>150</v>
      </c>
      <c r="D13" s="246">
        <v>192</v>
      </c>
      <c r="E13" s="246">
        <v>193</v>
      </c>
      <c r="F13" s="247">
        <v>1</v>
      </c>
    </row>
    <row r="14" spans="2:7" ht="15" customHeight="1">
      <c r="B14" s="248"/>
      <c r="C14" s="245" t="s">
        <v>151</v>
      </c>
      <c r="D14" s="246">
        <v>210</v>
      </c>
      <c r="E14" s="246">
        <v>213</v>
      </c>
      <c r="F14" s="247">
        <v>3</v>
      </c>
    </row>
    <row r="15" spans="2:7" ht="15" customHeight="1">
      <c r="B15" s="248"/>
      <c r="C15" s="245" t="s">
        <v>152</v>
      </c>
      <c r="D15" s="246">
        <v>188.6</v>
      </c>
      <c r="E15" s="246">
        <v>188.6</v>
      </c>
      <c r="F15" s="247">
        <v>0</v>
      </c>
    </row>
    <row r="16" spans="2:7" ht="15" customHeight="1">
      <c r="B16" s="248"/>
      <c r="C16" s="245" t="s">
        <v>153</v>
      </c>
      <c r="D16" s="246">
        <v>196</v>
      </c>
      <c r="E16" s="246">
        <v>205</v>
      </c>
      <c r="F16" s="247">
        <v>9</v>
      </c>
    </row>
    <row r="17" spans="2:6" ht="15" customHeight="1">
      <c r="B17" s="248"/>
      <c r="C17" s="245" t="s">
        <v>154</v>
      </c>
      <c r="D17" s="246">
        <v>194</v>
      </c>
      <c r="E17" s="246">
        <v>195.8</v>
      </c>
      <c r="F17" s="247">
        <v>1.8000000000000114</v>
      </c>
    </row>
    <row r="18" spans="2:6" ht="15" customHeight="1">
      <c r="B18" s="248"/>
      <c r="C18" s="245" t="s">
        <v>155</v>
      </c>
      <c r="D18" s="246">
        <v>192</v>
      </c>
      <c r="E18" s="246">
        <v>192</v>
      </c>
      <c r="F18" s="247">
        <v>0</v>
      </c>
    </row>
    <row r="19" spans="2:6" ht="15" customHeight="1">
      <c r="B19" s="248"/>
      <c r="C19" s="245" t="s">
        <v>156</v>
      </c>
      <c r="D19" s="246">
        <v>189.4</v>
      </c>
      <c r="E19" s="246">
        <v>189.4</v>
      </c>
      <c r="F19" s="247">
        <v>0</v>
      </c>
    </row>
    <row r="20" spans="2:6" ht="15" customHeight="1">
      <c r="B20" s="248"/>
      <c r="C20" s="245" t="s">
        <v>157</v>
      </c>
      <c r="D20" s="246">
        <v>190</v>
      </c>
      <c r="E20" s="246">
        <v>190</v>
      </c>
      <c r="F20" s="247">
        <v>0</v>
      </c>
    </row>
    <row r="21" spans="2:6" ht="15" customHeight="1">
      <c r="B21" s="248"/>
      <c r="C21" s="245" t="s">
        <v>158</v>
      </c>
      <c r="D21" s="246">
        <v>196</v>
      </c>
      <c r="E21" s="246">
        <v>198</v>
      </c>
      <c r="F21" s="247">
        <v>2</v>
      </c>
    </row>
    <row r="22" spans="2:6" ht="15" customHeight="1">
      <c r="B22" s="248"/>
      <c r="C22" s="245" t="s">
        <v>159</v>
      </c>
      <c r="D22" s="246">
        <v>193</v>
      </c>
      <c r="E22" s="246">
        <v>197</v>
      </c>
      <c r="F22" s="247">
        <v>4</v>
      </c>
    </row>
    <row r="23" spans="2:6" ht="15" customHeight="1">
      <c r="B23" s="248"/>
      <c r="C23" s="245" t="s">
        <v>160</v>
      </c>
      <c r="D23" s="246">
        <v>192</v>
      </c>
      <c r="E23" s="246">
        <v>192</v>
      </c>
      <c r="F23" s="247">
        <v>0</v>
      </c>
    </row>
    <row r="24" spans="2:6" ht="15" customHeight="1">
      <c r="B24" s="248"/>
      <c r="C24" s="245" t="s">
        <v>161</v>
      </c>
      <c r="D24" s="246">
        <v>191.8</v>
      </c>
      <c r="E24" s="246">
        <v>192</v>
      </c>
      <c r="F24" s="247">
        <v>0.19999999999998863</v>
      </c>
    </row>
    <row r="25" spans="2:6" ht="15" customHeight="1">
      <c r="B25" s="248"/>
      <c r="C25" s="245" t="s">
        <v>162</v>
      </c>
      <c r="D25" s="246">
        <v>201</v>
      </c>
      <c r="E25" s="246">
        <v>201</v>
      </c>
      <c r="F25" s="247">
        <v>0</v>
      </c>
    </row>
    <row r="26" spans="2:6" ht="15" customHeight="1">
      <c r="B26" s="248"/>
      <c r="C26" s="245" t="s">
        <v>163</v>
      </c>
      <c r="D26" s="246">
        <v>193.8</v>
      </c>
      <c r="E26" s="246">
        <v>194</v>
      </c>
      <c r="F26" s="247">
        <v>0.19999999999998863</v>
      </c>
    </row>
    <row r="27" spans="2:6" ht="15" customHeight="1">
      <c r="B27" s="248"/>
      <c r="C27" s="245" t="s">
        <v>164</v>
      </c>
      <c r="D27" s="246">
        <v>191.6</v>
      </c>
      <c r="E27" s="246">
        <v>190.8</v>
      </c>
      <c r="F27" s="247">
        <v>-0.79999999999998295</v>
      </c>
    </row>
    <row r="28" spans="2:6" ht="15" customHeight="1">
      <c r="B28" s="248"/>
      <c r="C28" s="245" t="s">
        <v>165</v>
      </c>
      <c r="D28" s="246">
        <v>196</v>
      </c>
      <c r="E28" s="246">
        <v>205</v>
      </c>
      <c r="F28" s="247">
        <v>9</v>
      </c>
    </row>
    <row r="29" spans="2:6" ht="15" customHeight="1">
      <c r="B29" s="248"/>
      <c r="C29" s="245" t="s">
        <v>166</v>
      </c>
      <c r="D29" s="246">
        <v>190.1</v>
      </c>
      <c r="E29" s="246">
        <v>190.1</v>
      </c>
      <c r="F29" s="247">
        <v>0</v>
      </c>
    </row>
    <row r="30" spans="2:6" ht="15" customHeight="1">
      <c r="B30" s="248"/>
      <c r="C30" s="245" t="s">
        <v>167</v>
      </c>
      <c r="D30" s="246">
        <v>196</v>
      </c>
      <c r="E30" s="246">
        <v>196</v>
      </c>
      <c r="F30" s="247">
        <v>0</v>
      </c>
    </row>
    <row r="31" spans="2:6" ht="15" customHeight="1">
      <c r="B31" s="248"/>
      <c r="C31" s="245" t="s">
        <v>168</v>
      </c>
      <c r="D31" s="246">
        <v>192.6</v>
      </c>
      <c r="E31" s="246">
        <v>193</v>
      </c>
      <c r="F31" s="247">
        <v>0.40000000000000568</v>
      </c>
    </row>
    <row r="32" spans="2:6" ht="15" customHeight="1">
      <c r="B32" s="248"/>
      <c r="C32" s="245" t="s">
        <v>169</v>
      </c>
      <c r="D32" s="246">
        <v>189.6</v>
      </c>
      <c r="E32" s="246">
        <v>189.8</v>
      </c>
      <c r="F32" s="247">
        <v>0.20000000000001705</v>
      </c>
    </row>
    <row r="33" spans="2:6" ht="15" customHeight="1" thickBot="1">
      <c r="B33" s="249"/>
      <c r="C33" s="250" t="s">
        <v>170</v>
      </c>
      <c r="D33" s="251">
        <v>192</v>
      </c>
      <c r="E33" s="251">
        <v>194</v>
      </c>
      <c r="F33" s="252">
        <v>2</v>
      </c>
    </row>
    <row r="34" spans="2:6" ht="15" customHeight="1">
      <c r="B34" s="253" t="s">
        <v>171</v>
      </c>
      <c r="C34" s="241" t="s">
        <v>153</v>
      </c>
      <c r="D34" s="242">
        <v>220</v>
      </c>
      <c r="E34" s="242">
        <v>250</v>
      </c>
      <c r="F34" s="243">
        <v>30</v>
      </c>
    </row>
    <row r="35" spans="2:6" ht="15" customHeight="1">
      <c r="B35" s="254"/>
      <c r="C35" s="230" t="s">
        <v>172</v>
      </c>
      <c r="D35" s="246">
        <v>255</v>
      </c>
      <c r="E35" s="246">
        <v>255</v>
      </c>
      <c r="F35" s="247">
        <v>0</v>
      </c>
    </row>
    <row r="36" spans="2:6" ht="15" customHeight="1">
      <c r="B36" s="254"/>
      <c r="C36" s="230" t="s">
        <v>165</v>
      </c>
      <c r="D36" s="246">
        <v>220</v>
      </c>
      <c r="E36" s="246">
        <v>250</v>
      </c>
      <c r="F36" s="247">
        <v>30</v>
      </c>
    </row>
    <row r="37" spans="2:6" ht="15" customHeight="1" thickBot="1">
      <c r="B37" s="249"/>
      <c r="C37" s="250" t="s">
        <v>170</v>
      </c>
      <c r="D37" s="251">
        <v>250</v>
      </c>
      <c r="E37" s="251">
        <v>250</v>
      </c>
      <c r="F37" s="252">
        <v>0</v>
      </c>
    </row>
    <row r="38" spans="2:6">
      <c r="F38" s="104" t="s">
        <v>56</v>
      </c>
    </row>
    <row r="40" spans="2:6">
      <c r="F40" s="255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0" customWidth="1"/>
    <col min="2" max="2" width="26.140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4.42578125" style="230" customWidth="1"/>
    <col min="7" max="7" width="2.42578125" style="230" customWidth="1"/>
    <col min="8" max="16384" width="8.85546875" style="230"/>
  </cols>
  <sheetData>
    <row r="1" spans="1:7" ht="19.899999999999999" customHeight="1">
      <c r="F1" s="231"/>
    </row>
    <row r="2" spans="1:7" ht="19.899999999999999" customHeight="1" thickBot="1"/>
    <row r="3" spans="1:7" ht="19.899999999999999" customHeight="1" thickBot="1">
      <c r="A3" s="256"/>
      <c r="B3" s="7" t="s">
        <v>173</v>
      </c>
      <c r="C3" s="8"/>
      <c r="D3" s="8"/>
      <c r="E3" s="8"/>
      <c r="F3" s="9"/>
      <c r="G3" s="256"/>
    </row>
    <row r="4" spans="1:7" ht="12" customHeight="1">
      <c r="B4" s="234" t="s">
        <v>140</v>
      </c>
      <c r="C4" s="234"/>
      <c r="D4" s="234"/>
      <c r="E4" s="234"/>
      <c r="F4" s="234"/>
      <c r="G4" s="235"/>
    </row>
    <row r="5" spans="1:7" ht="19.899999999999999" customHeight="1">
      <c r="B5" s="257" t="s">
        <v>141</v>
      </c>
      <c r="C5" s="257"/>
      <c r="D5" s="257"/>
      <c r="E5" s="257"/>
      <c r="F5" s="257"/>
      <c r="G5" s="235"/>
    </row>
    <row r="6" spans="1:7" ht="19.899999999999999" customHeight="1">
      <c r="B6" s="237" t="s">
        <v>142</v>
      </c>
      <c r="C6" s="237"/>
      <c r="D6" s="237"/>
      <c r="E6" s="237"/>
      <c r="F6" s="237"/>
    </row>
    <row r="7" spans="1:7" ht="19.899999999999999" customHeight="1" thickBot="1"/>
    <row r="8" spans="1:7" ht="39" customHeight="1" thickBot="1">
      <c r="B8" s="238" t="s">
        <v>143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7" ht="15" customHeight="1">
      <c r="B9" s="240" t="s">
        <v>174</v>
      </c>
      <c r="C9" s="241" t="s">
        <v>149</v>
      </c>
      <c r="D9" s="242">
        <v>172.8</v>
      </c>
      <c r="E9" s="258">
        <v>172.8</v>
      </c>
      <c r="F9" s="243">
        <v>0</v>
      </c>
    </row>
    <row r="10" spans="1:7" ht="15" customHeight="1">
      <c r="B10" s="244"/>
      <c r="C10" s="245" t="s">
        <v>150</v>
      </c>
      <c r="D10" s="246">
        <v>181</v>
      </c>
      <c r="E10" s="258">
        <v>181</v>
      </c>
      <c r="F10" s="247">
        <v>0</v>
      </c>
    </row>
    <row r="11" spans="1:7" ht="15" customHeight="1">
      <c r="B11" s="248"/>
      <c r="C11" s="245" t="s">
        <v>152</v>
      </c>
      <c r="D11" s="246">
        <v>180</v>
      </c>
      <c r="E11" s="258">
        <v>180</v>
      </c>
      <c r="F11" s="247">
        <v>0</v>
      </c>
    </row>
    <row r="12" spans="1:7" ht="15" customHeight="1">
      <c r="B12" s="248"/>
      <c r="C12" s="259" t="s">
        <v>153</v>
      </c>
      <c r="D12" s="246">
        <v>178</v>
      </c>
      <c r="E12" s="258">
        <v>182</v>
      </c>
      <c r="F12" s="247">
        <v>4</v>
      </c>
    </row>
    <row r="13" spans="1:7" ht="15" customHeight="1">
      <c r="B13" s="248"/>
      <c r="C13" s="230" t="s">
        <v>175</v>
      </c>
      <c r="D13" s="246">
        <v>179.6</v>
      </c>
      <c r="E13" s="258">
        <v>179.6</v>
      </c>
      <c r="F13" s="247">
        <v>0</v>
      </c>
    </row>
    <row r="14" spans="1:7" ht="15" customHeight="1">
      <c r="B14" s="248"/>
      <c r="C14" s="230" t="s">
        <v>172</v>
      </c>
      <c r="D14" s="246">
        <v>180</v>
      </c>
      <c r="E14" s="258">
        <v>180</v>
      </c>
      <c r="F14" s="247">
        <v>0</v>
      </c>
    </row>
    <row r="15" spans="1:7" ht="15" customHeight="1">
      <c r="B15" s="248"/>
      <c r="C15" s="245" t="s">
        <v>176</v>
      </c>
      <c r="D15" s="246">
        <v>178</v>
      </c>
      <c r="E15" s="258">
        <v>178</v>
      </c>
      <c r="F15" s="247">
        <v>0</v>
      </c>
    </row>
    <row r="16" spans="1:7" ht="15" customHeight="1">
      <c r="B16" s="248"/>
      <c r="C16" s="245" t="s">
        <v>177</v>
      </c>
      <c r="D16" s="246">
        <v>174</v>
      </c>
      <c r="E16" s="258">
        <v>174</v>
      </c>
      <c r="F16" s="247">
        <v>0</v>
      </c>
    </row>
    <row r="17" spans="2:6" ht="15" customHeight="1">
      <c r="B17" s="248"/>
      <c r="C17" s="245" t="s">
        <v>178</v>
      </c>
      <c r="D17" s="246">
        <v>177</v>
      </c>
      <c r="E17" s="258">
        <v>178</v>
      </c>
      <c r="F17" s="247">
        <v>1</v>
      </c>
    </row>
    <row r="18" spans="2:6" ht="15" customHeight="1">
      <c r="B18" s="248"/>
      <c r="C18" s="245" t="s">
        <v>154</v>
      </c>
      <c r="D18" s="246">
        <v>177.6</v>
      </c>
      <c r="E18" s="258">
        <v>178.4</v>
      </c>
      <c r="F18" s="247">
        <v>0.80000000000001137</v>
      </c>
    </row>
    <row r="19" spans="2:6" ht="15" customHeight="1">
      <c r="B19" s="248"/>
      <c r="C19" s="245" t="s">
        <v>155</v>
      </c>
      <c r="D19" s="246">
        <v>175</v>
      </c>
      <c r="E19" s="258">
        <v>182</v>
      </c>
      <c r="F19" s="247">
        <v>7</v>
      </c>
    </row>
    <row r="20" spans="2:6" ht="15" customHeight="1">
      <c r="B20" s="248"/>
      <c r="C20" s="245" t="s">
        <v>156</v>
      </c>
      <c r="D20" s="246">
        <v>180</v>
      </c>
      <c r="E20" s="258">
        <v>180</v>
      </c>
      <c r="F20" s="247">
        <v>0</v>
      </c>
    </row>
    <row r="21" spans="2:6" ht="15" customHeight="1">
      <c r="B21" s="248"/>
      <c r="C21" s="245" t="s">
        <v>157</v>
      </c>
      <c r="D21" s="246">
        <v>178</v>
      </c>
      <c r="E21" s="258">
        <v>178</v>
      </c>
      <c r="F21" s="247">
        <v>0</v>
      </c>
    </row>
    <row r="22" spans="2:6" ht="15" customHeight="1">
      <c r="B22" s="248"/>
      <c r="C22" s="245" t="s">
        <v>159</v>
      </c>
      <c r="D22" s="246">
        <v>178</v>
      </c>
      <c r="E22" s="258">
        <v>178</v>
      </c>
      <c r="F22" s="247">
        <v>0</v>
      </c>
    </row>
    <row r="23" spans="2:6" ht="15" customHeight="1">
      <c r="B23" s="248"/>
      <c r="C23" s="245" t="s">
        <v>161</v>
      </c>
      <c r="D23" s="246">
        <v>182</v>
      </c>
      <c r="E23" s="258">
        <v>181</v>
      </c>
      <c r="F23" s="247">
        <v>-1</v>
      </c>
    </row>
    <row r="24" spans="2:6" ht="15" customHeight="1">
      <c r="B24" s="248"/>
      <c r="C24" s="245" t="s">
        <v>163</v>
      </c>
      <c r="D24" s="246">
        <v>184</v>
      </c>
      <c r="E24" s="258">
        <v>184</v>
      </c>
      <c r="F24" s="247">
        <v>0</v>
      </c>
    </row>
    <row r="25" spans="2:6" ht="15" customHeight="1">
      <c r="B25" s="248"/>
      <c r="C25" s="245" t="s">
        <v>164</v>
      </c>
      <c r="D25" s="246">
        <v>183</v>
      </c>
      <c r="E25" s="258">
        <v>181</v>
      </c>
      <c r="F25" s="247">
        <v>-2</v>
      </c>
    </row>
    <row r="26" spans="2:6" ht="15" customHeight="1">
      <c r="B26" s="248"/>
      <c r="C26" s="245" t="s">
        <v>166</v>
      </c>
      <c r="D26" s="246">
        <v>176</v>
      </c>
      <c r="E26" s="258">
        <v>176</v>
      </c>
      <c r="F26" s="247">
        <v>0</v>
      </c>
    </row>
    <row r="27" spans="2:6" ht="15" customHeight="1">
      <c r="B27" s="248"/>
      <c r="C27" s="245" t="s">
        <v>179</v>
      </c>
      <c r="D27" s="246">
        <v>177</v>
      </c>
      <c r="E27" s="258">
        <v>179</v>
      </c>
      <c r="F27" s="247">
        <v>2</v>
      </c>
    </row>
    <row r="28" spans="2:6" ht="15" customHeight="1">
      <c r="B28" s="248"/>
      <c r="C28" s="245" t="s">
        <v>180</v>
      </c>
      <c r="D28" s="246">
        <v>185.2</v>
      </c>
      <c r="E28" s="258">
        <v>185.4</v>
      </c>
      <c r="F28" s="247">
        <v>0.20000000000001705</v>
      </c>
    </row>
    <row r="29" spans="2:6" ht="15" customHeight="1">
      <c r="B29" s="248"/>
      <c r="C29" s="245" t="s">
        <v>168</v>
      </c>
      <c r="D29" s="246">
        <v>183</v>
      </c>
      <c r="E29" s="258">
        <v>183</v>
      </c>
      <c r="F29" s="247">
        <v>0</v>
      </c>
    </row>
    <row r="30" spans="2:6" ht="15" customHeight="1">
      <c r="B30" s="248"/>
      <c r="C30" s="245" t="s">
        <v>169</v>
      </c>
      <c r="D30" s="246">
        <v>180</v>
      </c>
      <c r="E30" s="258">
        <v>180</v>
      </c>
      <c r="F30" s="247">
        <v>0</v>
      </c>
    </row>
    <row r="31" spans="2:6" ht="15" customHeight="1" thickBot="1">
      <c r="B31" s="249"/>
      <c r="C31" s="249" t="s">
        <v>170</v>
      </c>
      <c r="D31" s="251">
        <v>177</v>
      </c>
      <c r="E31" s="260">
        <v>179</v>
      </c>
      <c r="F31" s="252">
        <v>2</v>
      </c>
    </row>
    <row r="32" spans="2:6" ht="15" customHeight="1">
      <c r="B32" s="253" t="s">
        <v>181</v>
      </c>
      <c r="C32" s="241" t="s">
        <v>149</v>
      </c>
      <c r="D32" s="242">
        <v>194</v>
      </c>
      <c r="E32" s="258">
        <v>194</v>
      </c>
      <c r="F32" s="243">
        <v>0</v>
      </c>
    </row>
    <row r="33" spans="2:6" ht="15" customHeight="1">
      <c r="B33" s="248"/>
      <c r="C33" s="245" t="s">
        <v>152</v>
      </c>
      <c r="D33" s="246">
        <v>183.2</v>
      </c>
      <c r="E33" s="258">
        <v>183.2</v>
      </c>
      <c r="F33" s="247">
        <v>0</v>
      </c>
    </row>
    <row r="34" spans="2:6" ht="15" customHeight="1">
      <c r="B34" s="248"/>
      <c r="C34" s="245" t="s">
        <v>175</v>
      </c>
      <c r="D34" s="246">
        <v>190.8</v>
      </c>
      <c r="E34" s="258">
        <v>190.8</v>
      </c>
      <c r="F34" s="247">
        <v>0</v>
      </c>
    </row>
    <row r="35" spans="2:6" ht="15" customHeight="1">
      <c r="B35" s="248"/>
      <c r="C35" s="245" t="s">
        <v>177</v>
      </c>
      <c r="D35" s="246">
        <v>194</v>
      </c>
      <c r="E35" s="258">
        <v>194</v>
      </c>
      <c r="F35" s="247">
        <v>0</v>
      </c>
    </row>
    <row r="36" spans="2:6" ht="15" customHeight="1">
      <c r="B36" s="248"/>
      <c r="C36" s="245" t="s">
        <v>154</v>
      </c>
      <c r="D36" s="246">
        <v>184.8</v>
      </c>
      <c r="E36" s="258">
        <v>184.8</v>
      </c>
      <c r="F36" s="247">
        <v>0</v>
      </c>
    </row>
    <row r="37" spans="2:6" ht="15" customHeight="1">
      <c r="B37" s="248"/>
      <c r="C37" s="245" t="s">
        <v>155</v>
      </c>
      <c r="D37" s="246">
        <v>185</v>
      </c>
      <c r="E37" s="258">
        <v>185</v>
      </c>
      <c r="F37" s="247">
        <v>0</v>
      </c>
    </row>
    <row r="38" spans="2:6" ht="15" customHeight="1">
      <c r="B38" s="248"/>
      <c r="C38" s="245" t="s">
        <v>158</v>
      </c>
      <c r="D38" s="246">
        <v>203</v>
      </c>
      <c r="E38" s="258">
        <v>203</v>
      </c>
      <c r="F38" s="247">
        <v>0</v>
      </c>
    </row>
    <row r="39" spans="2:6" ht="15" customHeight="1">
      <c r="B39" s="248"/>
      <c r="C39" s="245" t="s">
        <v>160</v>
      </c>
      <c r="D39" s="246">
        <v>188</v>
      </c>
      <c r="E39" s="258">
        <v>188</v>
      </c>
      <c r="F39" s="247">
        <v>0</v>
      </c>
    </row>
    <row r="40" spans="2:6" ht="15" customHeight="1">
      <c r="B40" s="248"/>
      <c r="C40" s="245" t="s">
        <v>161</v>
      </c>
      <c r="D40" s="246">
        <v>184.6</v>
      </c>
      <c r="E40" s="258">
        <v>184.6</v>
      </c>
      <c r="F40" s="247">
        <v>0</v>
      </c>
    </row>
    <row r="41" spans="2:6" ht="15" customHeight="1">
      <c r="B41" s="248"/>
      <c r="C41" s="245" t="s">
        <v>163</v>
      </c>
      <c r="D41" s="246">
        <v>191</v>
      </c>
      <c r="E41" s="258">
        <v>191</v>
      </c>
      <c r="F41" s="247">
        <v>0</v>
      </c>
    </row>
    <row r="42" spans="2:6" ht="15" customHeight="1">
      <c r="B42" s="248"/>
      <c r="C42" s="245" t="s">
        <v>164</v>
      </c>
      <c r="D42" s="246">
        <v>189</v>
      </c>
      <c r="E42" s="258">
        <v>188</v>
      </c>
      <c r="F42" s="247">
        <v>-1</v>
      </c>
    </row>
    <row r="43" spans="2:6" ht="15" customHeight="1">
      <c r="B43" s="248"/>
      <c r="C43" s="245" t="s">
        <v>166</v>
      </c>
      <c r="D43" s="246">
        <v>184</v>
      </c>
      <c r="E43" s="258">
        <v>184</v>
      </c>
      <c r="F43" s="247">
        <v>0</v>
      </c>
    </row>
    <row r="44" spans="2:6" ht="15" customHeight="1">
      <c r="B44" s="248"/>
      <c r="C44" s="245" t="s">
        <v>179</v>
      </c>
      <c r="D44" s="246">
        <v>190</v>
      </c>
      <c r="E44" s="258">
        <v>192</v>
      </c>
      <c r="F44" s="247">
        <v>2</v>
      </c>
    </row>
    <row r="45" spans="2:6" ht="15" customHeight="1">
      <c r="B45" s="248"/>
      <c r="C45" s="245" t="s">
        <v>180</v>
      </c>
      <c r="D45" s="246">
        <v>197</v>
      </c>
      <c r="E45" s="258">
        <v>197</v>
      </c>
      <c r="F45" s="247">
        <v>0</v>
      </c>
    </row>
    <row r="46" spans="2:6" ht="15" customHeight="1">
      <c r="B46" s="248"/>
      <c r="C46" s="245" t="s">
        <v>168</v>
      </c>
      <c r="D46" s="246">
        <v>184</v>
      </c>
      <c r="E46" s="258">
        <v>184</v>
      </c>
      <c r="F46" s="247">
        <v>0</v>
      </c>
    </row>
    <row r="47" spans="2:6" ht="15" customHeight="1">
      <c r="B47" s="248"/>
      <c r="C47" s="245" t="s">
        <v>169</v>
      </c>
      <c r="D47" s="246">
        <v>188</v>
      </c>
      <c r="E47" s="258">
        <v>188</v>
      </c>
      <c r="F47" s="247">
        <v>0</v>
      </c>
    </row>
    <row r="48" spans="2:6" ht="15" customHeight="1" thickBot="1">
      <c r="B48" s="249"/>
      <c r="C48" s="249" t="s">
        <v>170</v>
      </c>
      <c r="D48" s="251">
        <v>185</v>
      </c>
      <c r="E48" s="260">
        <v>185</v>
      </c>
      <c r="F48" s="252">
        <v>0</v>
      </c>
    </row>
    <row r="49" spans="6:6">
      <c r="F49" s="104" t="s">
        <v>56</v>
      </c>
    </row>
    <row r="51" spans="6:6">
      <c r="F51" s="255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0" customWidth="1"/>
    <col min="2" max="2" width="35" style="230" customWidth="1"/>
    <col min="3" max="3" width="25.5703125" style="230" customWidth="1"/>
    <col min="4" max="4" width="14.7109375" style="230" customWidth="1"/>
    <col min="5" max="5" width="15.7109375" style="230" customWidth="1"/>
    <col min="6" max="6" width="13.140625" style="230" customWidth="1"/>
    <col min="7" max="7" width="4.85546875" style="230" customWidth="1"/>
    <col min="8" max="16384" width="8.85546875" style="230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182</v>
      </c>
      <c r="C3" s="8"/>
      <c r="D3" s="8"/>
      <c r="E3" s="8"/>
      <c r="F3" s="9"/>
    </row>
    <row r="4" spans="2:7" ht="12" customHeight="1">
      <c r="B4" s="234" t="s">
        <v>140</v>
      </c>
      <c r="C4" s="234"/>
      <c r="D4" s="234"/>
      <c r="E4" s="234"/>
      <c r="F4" s="234"/>
      <c r="G4" s="235"/>
    </row>
    <row r="5" spans="2:7" ht="30" customHeight="1">
      <c r="B5" s="261" t="s">
        <v>183</v>
      </c>
      <c r="C5" s="261"/>
      <c r="D5" s="261"/>
      <c r="E5" s="261"/>
      <c r="F5" s="261"/>
      <c r="G5" s="235"/>
    </row>
    <row r="6" spans="2:7" ht="19.899999999999999" customHeight="1">
      <c r="B6" s="237" t="s">
        <v>184</v>
      </c>
      <c r="C6" s="237"/>
      <c r="D6" s="237"/>
      <c r="E6" s="237"/>
      <c r="F6" s="237"/>
    </row>
    <row r="7" spans="2:7" ht="19.899999999999999" customHeight="1">
      <c r="B7" s="237" t="s">
        <v>185</v>
      </c>
      <c r="C7" s="237"/>
      <c r="D7" s="237"/>
      <c r="E7" s="237"/>
      <c r="F7" s="237"/>
    </row>
    <row r="8" spans="2:7" ht="19.899999999999999" customHeight="1" thickBot="1"/>
    <row r="9" spans="2:7" ht="39" customHeight="1" thickBot="1">
      <c r="B9" s="238" t="s">
        <v>143</v>
      </c>
      <c r="C9" s="239" t="s">
        <v>144</v>
      </c>
      <c r="D9" s="239" t="s">
        <v>145</v>
      </c>
      <c r="E9" s="239" t="s">
        <v>146</v>
      </c>
      <c r="F9" s="239" t="s">
        <v>147</v>
      </c>
    </row>
    <row r="10" spans="2:7" ht="15" customHeight="1">
      <c r="B10" s="262" t="s">
        <v>186</v>
      </c>
      <c r="C10" s="263" t="s">
        <v>187</v>
      </c>
      <c r="D10" s="264">
        <v>177.8</v>
      </c>
      <c r="E10" s="258">
        <v>177.8</v>
      </c>
      <c r="F10" s="243">
        <v>0</v>
      </c>
    </row>
    <row r="11" spans="2:7" ht="15" customHeight="1">
      <c r="B11" s="265"/>
      <c r="C11" s="263" t="s">
        <v>188</v>
      </c>
      <c r="D11" s="264">
        <v>180</v>
      </c>
      <c r="E11" s="258">
        <v>180</v>
      </c>
      <c r="F11" s="247">
        <v>0</v>
      </c>
    </row>
    <row r="12" spans="2:7" ht="15" customHeight="1">
      <c r="B12" s="265"/>
      <c r="C12" s="263" t="s">
        <v>189</v>
      </c>
      <c r="D12" s="264">
        <v>180</v>
      </c>
      <c r="E12" s="258">
        <v>180</v>
      </c>
      <c r="F12" s="247">
        <v>0</v>
      </c>
    </row>
    <row r="13" spans="2:7" ht="15" customHeight="1">
      <c r="B13" s="265"/>
      <c r="C13" s="263" t="s">
        <v>190</v>
      </c>
      <c r="D13" s="264">
        <v>187.4</v>
      </c>
      <c r="E13" s="258">
        <v>187.4</v>
      </c>
      <c r="F13" s="247">
        <v>0</v>
      </c>
    </row>
    <row r="14" spans="2:7" ht="15" customHeight="1">
      <c r="B14" s="265"/>
      <c r="C14" s="263" t="s">
        <v>191</v>
      </c>
      <c r="D14" s="264">
        <v>178</v>
      </c>
      <c r="E14" s="258">
        <v>178</v>
      </c>
      <c r="F14" s="247">
        <v>0</v>
      </c>
    </row>
    <row r="15" spans="2:7" ht="15" customHeight="1">
      <c r="B15" s="265"/>
      <c r="C15" s="263" t="s">
        <v>192</v>
      </c>
      <c r="D15" s="264">
        <v>174</v>
      </c>
      <c r="E15" s="258">
        <v>174</v>
      </c>
      <c r="F15" s="247">
        <v>0</v>
      </c>
    </row>
    <row r="16" spans="2:7" ht="15" customHeight="1">
      <c r="B16" s="265"/>
      <c r="C16" s="263" t="s">
        <v>193</v>
      </c>
      <c r="D16" s="264">
        <v>180</v>
      </c>
      <c r="E16" s="258">
        <v>178</v>
      </c>
      <c r="F16" s="247">
        <v>-2</v>
      </c>
    </row>
    <row r="17" spans="2:6" ht="15" customHeight="1">
      <c r="B17" s="265"/>
      <c r="C17" s="263" t="s">
        <v>194</v>
      </c>
      <c r="D17" s="264">
        <v>174</v>
      </c>
      <c r="E17" s="258">
        <v>174</v>
      </c>
      <c r="F17" s="247">
        <v>0</v>
      </c>
    </row>
    <row r="18" spans="2:6" ht="15" customHeight="1">
      <c r="B18" s="265"/>
      <c r="C18" s="263" t="s">
        <v>195</v>
      </c>
      <c r="D18" s="264">
        <v>176</v>
      </c>
      <c r="E18" s="258">
        <v>176</v>
      </c>
      <c r="F18" s="247">
        <v>0</v>
      </c>
    </row>
    <row r="19" spans="2:6" ht="15" customHeight="1">
      <c r="B19" s="265"/>
      <c r="C19" s="263" t="s">
        <v>196</v>
      </c>
      <c r="D19" s="264">
        <v>173</v>
      </c>
      <c r="E19" s="258">
        <v>173</v>
      </c>
      <c r="F19" s="247">
        <v>0</v>
      </c>
    </row>
    <row r="20" spans="2:6" ht="15" customHeight="1">
      <c r="B20" s="265"/>
      <c r="C20" s="263" t="s">
        <v>197</v>
      </c>
      <c r="D20" s="264">
        <v>182</v>
      </c>
      <c r="E20" s="258">
        <v>183</v>
      </c>
      <c r="F20" s="247">
        <v>1</v>
      </c>
    </row>
    <row r="21" spans="2:6" ht="15" customHeight="1">
      <c r="B21" s="265"/>
      <c r="C21" s="263" t="s">
        <v>198</v>
      </c>
      <c r="D21" s="264">
        <v>183</v>
      </c>
      <c r="E21" s="258">
        <v>182</v>
      </c>
      <c r="F21" s="247">
        <v>-1</v>
      </c>
    </row>
    <row r="22" spans="2:6" ht="15" customHeight="1">
      <c r="B22" s="265"/>
      <c r="C22" s="263" t="s">
        <v>199</v>
      </c>
      <c r="D22" s="264">
        <v>174</v>
      </c>
      <c r="E22" s="258">
        <v>174</v>
      </c>
      <c r="F22" s="247">
        <v>0</v>
      </c>
    </row>
    <row r="23" spans="2:6" ht="15" customHeight="1">
      <c r="B23" s="265"/>
      <c r="C23" s="263" t="s">
        <v>200</v>
      </c>
      <c r="D23" s="264">
        <v>184</v>
      </c>
      <c r="E23" s="258">
        <v>184</v>
      </c>
      <c r="F23" s="247">
        <v>0</v>
      </c>
    </row>
    <row r="24" spans="2:6" ht="15" customHeight="1">
      <c r="B24" s="265"/>
      <c r="C24" s="263" t="s">
        <v>201</v>
      </c>
      <c r="D24" s="264">
        <v>173</v>
      </c>
      <c r="E24" s="258">
        <v>175</v>
      </c>
      <c r="F24" s="247">
        <v>2</v>
      </c>
    </row>
    <row r="25" spans="2:6" ht="15" customHeight="1">
      <c r="B25" s="265"/>
      <c r="C25" s="263" t="s">
        <v>202</v>
      </c>
      <c r="D25" s="264">
        <v>184.6</v>
      </c>
      <c r="E25" s="258">
        <v>184.6</v>
      </c>
      <c r="F25" s="247">
        <v>0</v>
      </c>
    </row>
    <row r="26" spans="2:6" ht="15" customHeight="1">
      <c r="B26" s="265"/>
      <c r="C26" s="263" t="s">
        <v>203</v>
      </c>
      <c r="D26" s="264">
        <v>180</v>
      </c>
      <c r="E26" s="258">
        <v>180</v>
      </c>
      <c r="F26" s="247">
        <v>0</v>
      </c>
    </row>
    <row r="27" spans="2:6" ht="15" customHeight="1">
      <c r="B27" s="265"/>
      <c r="C27" s="263" t="s">
        <v>204</v>
      </c>
      <c r="D27" s="264">
        <v>175</v>
      </c>
      <c r="E27" s="258">
        <v>175</v>
      </c>
      <c r="F27" s="247">
        <v>0</v>
      </c>
    </row>
    <row r="28" spans="2:6" ht="15" customHeight="1" thickBot="1">
      <c r="B28" s="266"/>
      <c r="C28" s="267" t="s">
        <v>205</v>
      </c>
      <c r="D28" s="268">
        <v>180</v>
      </c>
      <c r="E28" s="260">
        <v>180</v>
      </c>
      <c r="F28" s="247">
        <v>0</v>
      </c>
    </row>
    <row r="29" spans="2:6" ht="15" customHeight="1">
      <c r="B29" s="262" t="s">
        <v>206</v>
      </c>
      <c r="C29" s="263" t="s">
        <v>188</v>
      </c>
      <c r="D29" s="264">
        <v>297</v>
      </c>
      <c r="E29" s="242">
        <v>297</v>
      </c>
      <c r="F29" s="243">
        <v>0</v>
      </c>
    </row>
    <row r="30" spans="2:6" ht="15" customHeight="1">
      <c r="B30" s="265"/>
      <c r="C30" s="263" t="s">
        <v>201</v>
      </c>
      <c r="D30" s="264">
        <v>331</v>
      </c>
      <c r="E30" s="246">
        <v>331</v>
      </c>
      <c r="F30" s="247">
        <v>0</v>
      </c>
    </row>
    <row r="31" spans="2:6" ht="15" customHeight="1" thickBot="1">
      <c r="B31" s="266"/>
      <c r="C31" s="267" t="s">
        <v>207</v>
      </c>
      <c r="D31" s="268">
        <v>260</v>
      </c>
      <c r="E31" s="251">
        <v>260</v>
      </c>
      <c r="F31" s="252">
        <v>0</v>
      </c>
    </row>
    <row r="32" spans="2:6" ht="15" customHeight="1">
      <c r="B32" s="262" t="s">
        <v>208</v>
      </c>
      <c r="C32" s="263" t="s">
        <v>188</v>
      </c>
      <c r="D32" s="264">
        <v>307</v>
      </c>
      <c r="E32" s="242">
        <v>307</v>
      </c>
      <c r="F32" s="243">
        <v>0</v>
      </c>
    </row>
    <row r="33" spans="2:6" ht="15" customHeight="1">
      <c r="B33" s="265"/>
      <c r="C33" s="263" t="s">
        <v>201</v>
      </c>
      <c r="D33" s="264">
        <v>341</v>
      </c>
      <c r="E33" s="246">
        <v>341</v>
      </c>
      <c r="F33" s="247">
        <v>0</v>
      </c>
    </row>
    <row r="34" spans="2:6" ht="15" customHeight="1">
      <c r="B34" s="265"/>
      <c r="C34" s="263" t="s">
        <v>209</v>
      </c>
      <c r="D34" s="264">
        <v>290</v>
      </c>
      <c r="E34" s="246">
        <v>290</v>
      </c>
      <c r="F34" s="247">
        <v>0</v>
      </c>
    </row>
    <row r="35" spans="2:6" ht="15" customHeight="1" thickBot="1">
      <c r="B35" s="266"/>
      <c r="C35" s="267" t="s">
        <v>207</v>
      </c>
      <c r="D35" s="268">
        <v>290</v>
      </c>
      <c r="E35" s="251">
        <v>290</v>
      </c>
      <c r="F35" s="252">
        <v>0</v>
      </c>
    </row>
    <row r="36" spans="2:6" ht="15" customHeight="1">
      <c r="B36" s="262" t="s">
        <v>210</v>
      </c>
      <c r="C36" s="263" t="s">
        <v>201</v>
      </c>
      <c r="D36" s="264">
        <v>490</v>
      </c>
      <c r="E36" s="246">
        <v>490</v>
      </c>
      <c r="F36" s="243">
        <v>0</v>
      </c>
    </row>
    <row r="37" spans="2:6" ht="15" customHeight="1" thickBot="1">
      <c r="B37" s="266"/>
      <c r="C37" s="267" t="s">
        <v>207</v>
      </c>
      <c r="D37" s="268">
        <v>557.5</v>
      </c>
      <c r="E37" s="251">
        <v>557.5</v>
      </c>
      <c r="F37" s="252">
        <v>0</v>
      </c>
    </row>
    <row r="38" spans="2:6" ht="15" customHeight="1">
      <c r="B38" s="262" t="s">
        <v>211</v>
      </c>
      <c r="C38" s="263" t="s">
        <v>188</v>
      </c>
      <c r="D38" s="264">
        <v>601</v>
      </c>
      <c r="E38" s="242">
        <v>601</v>
      </c>
      <c r="F38" s="243">
        <v>0</v>
      </c>
    </row>
    <row r="39" spans="2:6" ht="15" customHeight="1">
      <c r="B39" s="265"/>
      <c r="C39" s="263" t="s">
        <v>201</v>
      </c>
      <c r="D39" s="264">
        <v>500</v>
      </c>
      <c r="E39" s="246">
        <v>500</v>
      </c>
      <c r="F39" s="247">
        <v>0</v>
      </c>
    </row>
    <row r="40" spans="2:6" ht="15" customHeight="1">
      <c r="B40" s="265"/>
      <c r="C40" s="263" t="s">
        <v>209</v>
      </c>
      <c r="D40" s="264">
        <v>570</v>
      </c>
      <c r="E40" s="246">
        <v>570</v>
      </c>
      <c r="F40" s="247">
        <v>0</v>
      </c>
    </row>
    <row r="41" spans="2:6" ht="15" customHeight="1" thickBot="1">
      <c r="B41" s="266"/>
      <c r="C41" s="267" t="s">
        <v>207</v>
      </c>
      <c r="D41" s="268">
        <v>572.5</v>
      </c>
      <c r="E41" s="251">
        <v>572.5</v>
      </c>
      <c r="F41" s="252">
        <v>0</v>
      </c>
    </row>
    <row r="42" spans="2:6" ht="15" customHeight="1">
      <c r="B42" s="262" t="s">
        <v>212</v>
      </c>
      <c r="C42" s="263" t="s">
        <v>188</v>
      </c>
      <c r="D42" s="264">
        <v>657</v>
      </c>
      <c r="E42" s="242">
        <v>657</v>
      </c>
      <c r="F42" s="243">
        <v>0</v>
      </c>
    </row>
    <row r="43" spans="2:6" ht="15" customHeight="1">
      <c r="B43" s="265"/>
      <c r="C43" s="263" t="s">
        <v>201</v>
      </c>
      <c r="D43" s="264">
        <v>612</v>
      </c>
      <c r="E43" s="246">
        <v>612</v>
      </c>
      <c r="F43" s="247">
        <v>0</v>
      </c>
    </row>
    <row r="44" spans="2:6" ht="15" customHeight="1" thickBot="1">
      <c r="B44" s="266"/>
      <c r="C44" s="267" t="s">
        <v>207</v>
      </c>
      <c r="D44" s="268">
        <v>595</v>
      </c>
      <c r="E44" s="251">
        <v>595</v>
      </c>
      <c r="F44" s="252">
        <v>0</v>
      </c>
    </row>
    <row r="45" spans="2:6">
      <c r="B45" s="262" t="s">
        <v>213</v>
      </c>
      <c r="C45" s="263" t="s">
        <v>201</v>
      </c>
      <c r="D45" s="264">
        <v>307</v>
      </c>
      <c r="E45" s="242">
        <v>307</v>
      </c>
      <c r="F45" s="243">
        <v>0</v>
      </c>
    </row>
    <row r="46" spans="2:6" ht="13.5" thickBot="1">
      <c r="B46" s="266"/>
      <c r="C46" s="267" t="s">
        <v>207</v>
      </c>
      <c r="D46" s="268">
        <v>320</v>
      </c>
      <c r="E46" s="251">
        <v>320</v>
      </c>
      <c r="F46" s="252">
        <v>0</v>
      </c>
    </row>
    <row r="47" spans="2:6">
      <c r="F47" s="104" t="s">
        <v>56</v>
      </c>
    </row>
    <row r="49" spans="6:6">
      <c r="F49" s="255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F12" sqref="F12"/>
    </sheetView>
  </sheetViews>
  <sheetFormatPr baseColWidth="10" defaultColWidth="8.85546875" defaultRowHeight="11.25"/>
  <cols>
    <col min="1" max="1" width="2.7109375" style="230" customWidth="1"/>
    <col min="2" max="2" width="31.28515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3.5703125" style="230" customWidth="1"/>
    <col min="7" max="7" width="3.28515625" style="230" customWidth="1"/>
    <col min="8" max="16384" width="8.85546875" style="230"/>
  </cols>
  <sheetData>
    <row r="1" spans="1:7" ht="14.25" customHeight="1">
      <c r="A1" s="269"/>
      <c r="B1" s="269"/>
      <c r="C1" s="269"/>
      <c r="D1" s="269"/>
      <c r="E1" s="269"/>
      <c r="F1" s="269"/>
    </row>
    <row r="2" spans="1:7" ht="10.5" customHeight="1" thickBot="1">
      <c r="A2" s="269"/>
      <c r="B2" s="269"/>
      <c r="C2" s="269"/>
      <c r="D2" s="269"/>
      <c r="E2" s="269"/>
      <c r="F2" s="269"/>
    </row>
    <row r="3" spans="1:7" ht="19.899999999999999" customHeight="1" thickBot="1">
      <c r="A3" s="269"/>
      <c r="B3" s="270" t="s">
        <v>214</v>
      </c>
      <c r="C3" s="271"/>
      <c r="D3" s="271"/>
      <c r="E3" s="271"/>
      <c r="F3" s="272"/>
    </row>
    <row r="4" spans="1:7" ht="15.75" customHeight="1">
      <c r="A4" s="269"/>
      <c r="B4" s="6"/>
      <c r="C4" s="6"/>
      <c r="D4" s="6"/>
      <c r="E4" s="6"/>
      <c r="F4" s="6"/>
    </row>
    <row r="5" spans="1:7" ht="20.45" customHeight="1">
      <c r="A5" s="269"/>
      <c r="B5" s="273" t="s">
        <v>215</v>
      </c>
      <c r="C5" s="273"/>
      <c r="D5" s="273"/>
      <c r="E5" s="273"/>
      <c r="F5" s="273"/>
      <c r="G5" s="235"/>
    </row>
    <row r="6" spans="1:7" ht="19.899999999999999" customHeight="1">
      <c r="A6" s="269"/>
      <c r="B6" s="274" t="s">
        <v>216</v>
      </c>
      <c r="C6" s="274"/>
      <c r="D6" s="274"/>
      <c r="E6" s="274"/>
      <c r="F6" s="274"/>
      <c r="G6" s="235"/>
    </row>
    <row r="7" spans="1:7" ht="19.899999999999999" customHeight="1" thickBot="1">
      <c r="A7" s="269"/>
      <c r="B7" s="269"/>
      <c r="C7" s="269"/>
      <c r="D7" s="269"/>
      <c r="E7" s="269"/>
      <c r="F7" s="269"/>
    </row>
    <row r="8" spans="1:7" ht="39" customHeight="1" thickBot="1">
      <c r="A8" s="269"/>
      <c r="B8" s="238" t="s">
        <v>143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7" ht="15" customHeight="1">
      <c r="A9" s="269"/>
      <c r="B9" s="275" t="s">
        <v>217</v>
      </c>
      <c r="C9" s="276" t="s">
        <v>149</v>
      </c>
      <c r="D9" s="277">
        <v>34.859923287984294</v>
      </c>
      <c r="E9" s="277">
        <v>34.859923287984294</v>
      </c>
      <c r="F9" s="278">
        <v>0</v>
      </c>
    </row>
    <row r="10" spans="1:7" ht="15" customHeight="1">
      <c r="A10" s="269"/>
      <c r="B10" s="279"/>
      <c r="C10" s="280" t="s">
        <v>218</v>
      </c>
      <c r="D10" s="281">
        <v>34.918424727565821</v>
      </c>
      <c r="E10" s="281">
        <v>34.918424727565821</v>
      </c>
      <c r="F10" s="282">
        <v>0</v>
      </c>
    </row>
    <row r="11" spans="1:7" ht="15" customHeight="1">
      <c r="A11" s="269"/>
      <c r="B11" s="283"/>
      <c r="C11" s="280" t="s">
        <v>175</v>
      </c>
      <c r="D11" s="281">
        <v>32.484947844827602</v>
      </c>
      <c r="E11" s="281">
        <v>30.096671467648754</v>
      </c>
      <c r="F11" s="282">
        <v>-2.3782763771788478</v>
      </c>
    </row>
    <row r="12" spans="1:7" ht="15" customHeight="1">
      <c r="A12" s="269"/>
      <c r="B12" s="283"/>
      <c r="C12" s="283" t="s">
        <v>219</v>
      </c>
      <c r="D12" s="281">
        <v>29.879887709118456</v>
      </c>
      <c r="E12" s="281">
        <v>29.879887709118456</v>
      </c>
      <c r="F12" s="282">
        <v>0</v>
      </c>
    </row>
    <row r="13" spans="1:7" ht="15" customHeight="1" thickBot="1">
      <c r="A13" s="269"/>
      <c r="B13" s="284"/>
      <c r="C13" s="285" t="s">
        <v>180</v>
      </c>
      <c r="D13" s="286">
        <v>25.397122322473077</v>
      </c>
      <c r="E13" s="286">
        <v>30.602656576700291</v>
      </c>
      <c r="F13" s="287">
        <v>5.1955342542272138</v>
      </c>
    </row>
    <row r="14" spans="1:7" ht="15" customHeight="1" thickBot="1">
      <c r="A14" s="269"/>
      <c r="B14" s="288" t="s">
        <v>220</v>
      </c>
      <c r="C14" s="289" t="s">
        <v>221</v>
      </c>
      <c r="D14" s="290"/>
      <c r="E14" s="290"/>
      <c r="F14" s="291"/>
    </row>
    <row r="15" spans="1:7" ht="15" customHeight="1">
      <c r="A15" s="269"/>
      <c r="B15" s="283"/>
      <c r="C15" s="276" t="s">
        <v>149</v>
      </c>
      <c r="D15" s="277">
        <v>44.5408144028981</v>
      </c>
      <c r="E15" s="277">
        <v>44.5408144028981</v>
      </c>
      <c r="F15" s="278">
        <v>0</v>
      </c>
    </row>
    <row r="16" spans="1:7" ht="15" customHeight="1">
      <c r="A16" s="269"/>
      <c r="B16" s="283"/>
      <c r="C16" s="280" t="s">
        <v>175</v>
      </c>
      <c r="D16" s="281">
        <v>37.055302132627958</v>
      </c>
      <c r="E16" s="281">
        <v>37.730158857780182</v>
      </c>
      <c r="F16" s="282">
        <v>0.67485672515222461</v>
      </c>
    </row>
    <row r="17" spans="1:6" ht="15" customHeight="1">
      <c r="A17" s="269"/>
      <c r="B17" s="283"/>
      <c r="C17" s="280" t="s">
        <v>219</v>
      </c>
      <c r="D17" s="281">
        <v>43.823812152053499</v>
      </c>
      <c r="E17" s="281">
        <v>43.823812152053499</v>
      </c>
      <c r="F17" s="282">
        <v>0</v>
      </c>
    </row>
    <row r="18" spans="1:6" ht="15" customHeight="1">
      <c r="A18" s="269"/>
      <c r="B18" s="283"/>
      <c r="C18" s="280" t="s">
        <v>218</v>
      </c>
      <c r="D18" s="281">
        <v>59.629318754359069</v>
      </c>
      <c r="E18" s="281">
        <v>60.951455003487254</v>
      </c>
      <c r="F18" s="282">
        <v>1.3221362491281852</v>
      </c>
    </row>
    <row r="19" spans="1:6" ht="15" customHeight="1">
      <c r="A19" s="269"/>
      <c r="B19" s="283"/>
      <c r="C19" s="280" t="s">
        <v>159</v>
      </c>
      <c r="D19" s="281">
        <v>39.002505160335126</v>
      </c>
      <c r="E19" s="281">
        <v>39.002505160335126</v>
      </c>
      <c r="F19" s="282">
        <v>0</v>
      </c>
    </row>
    <row r="20" spans="1:6" ht="15" customHeight="1">
      <c r="A20" s="269"/>
      <c r="B20" s="283"/>
      <c r="C20" s="280" t="s">
        <v>180</v>
      </c>
      <c r="D20" s="281">
        <v>42.269576518660486</v>
      </c>
      <c r="E20" s="281">
        <v>43.201093114181354</v>
      </c>
      <c r="F20" s="282">
        <v>0.93151659552086841</v>
      </c>
    </row>
    <row r="21" spans="1:6" ht="15" customHeight="1" thickBot="1">
      <c r="A21" s="269"/>
      <c r="B21" s="284"/>
      <c r="C21" s="285" t="s">
        <v>222</v>
      </c>
      <c r="D21" s="286">
        <v>45.507599645428947</v>
      </c>
      <c r="E21" s="286">
        <v>45.507599999999819</v>
      </c>
      <c r="F21" s="287">
        <v>3.5457087221857364E-7</v>
      </c>
    </row>
    <row r="22" spans="1:6" ht="15" customHeight="1" thickBot="1">
      <c r="A22" s="269"/>
      <c r="B22" s="292" t="s">
        <v>223</v>
      </c>
      <c r="C22" s="289" t="s">
        <v>224</v>
      </c>
      <c r="D22" s="290"/>
      <c r="E22" s="293"/>
      <c r="F22" s="294" t="s">
        <v>225</v>
      </c>
    </row>
    <row r="23" spans="1:6" ht="15" customHeight="1" thickBot="1">
      <c r="A23" s="269"/>
      <c r="B23" s="283"/>
      <c r="C23" s="280"/>
      <c r="D23" s="282" t="s">
        <v>226</v>
      </c>
      <c r="E23" s="282" t="s">
        <v>227</v>
      </c>
      <c r="F23" s="281"/>
    </row>
    <row r="24" spans="1:6" ht="15" customHeight="1" thickBot="1">
      <c r="A24" s="269"/>
      <c r="B24" s="295"/>
      <c r="C24" s="296"/>
      <c r="D24" s="293"/>
      <c r="E24" s="297"/>
      <c r="F24" s="297"/>
    </row>
    <row r="25" spans="1:6" ht="15" customHeight="1" thickBot="1">
      <c r="A25" s="269"/>
      <c r="B25" s="292" t="s">
        <v>228</v>
      </c>
      <c r="C25" s="298" t="s">
        <v>229</v>
      </c>
      <c r="D25" s="281">
        <v>150.99296379853334</v>
      </c>
      <c r="E25" s="281">
        <v>150.99296379853334</v>
      </c>
      <c r="F25" s="282">
        <v>0</v>
      </c>
    </row>
    <row r="26" spans="1:6" ht="15" customHeight="1" thickBot="1">
      <c r="A26" s="269"/>
      <c r="B26" s="295"/>
      <c r="C26" s="296"/>
      <c r="D26" s="293"/>
      <c r="E26" s="297"/>
      <c r="F26" s="294"/>
    </row>
    <row r="27" spans="1:6" ht="15" customHeight="1" thickBot="1">
      <c r="A27" s="269"/>
      <c r="B27" s="299" t="s">
        <v>230</v>
      </c>
      <c r="C27" s="299" t="s">
        <v>231</v>
      </c>
      <c r="D27" s="297">
        <v>133.26356847636876</v>
      </c>
      <c r="E27" s="297">
        <v>133.26356847636876</v>
      </c>
      <c r="F27" s="294">
        <v>0</v>
      </c>
    </row>
    <row r="28" spans="1:6">
      <c r="A28" s="269"/>
      <c r="B28" s="269"/>
      <c r="C28" s="269"/>
      <c r="D28" s="269"/>
      <c r="E28" s="269"/>
      <c r="F28" s="104" t="s">
        <v>56</v>
      </c>
    </row>
    <row r="30" spans="1:6">
      <c r="F30" s="255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2" customWidth="1"/>
    <col min="2" max="2" width="38.7109375" style="302" customWidth="1"/>
    <col min="3" max="3" width="22.28515625" style="302" customWidth="1"/>
    <col min="4" max="4" width="15.28515625" style="302" customWidth="1"/>
    <col min="5" max="5" width="14.42578125" style="302" customWidth="1"/>
    <col min="6" max="6" width="13.5703125" style="302" customWidth="1"/>
    <col min="7" max="7" width="2.28515625" style="302" customWidth="1"/>
    <col min="8" max="16384" width="11.42578125" style="303"/>
  </cols>
  <sheetData>
    <row r="1" spans="1:12">
      <c r="A1" s="300"/>
      <c r="B1" s="300"/>
      <c r="C1" s="300"/>
      <c r="D1" s="300"/>
      <c r="E1" s="300"/>
      <c r="F1" s="301"/>
    </row>
    <row r="2" spans="1:12" ht="15.75" thickBot="1">
      <c r="A2" s="300"/>
      <c r="B2" s="304"/>
      <c r="C2" s="304"/>
      <c r="D2" s="304"/>
      <c r="E2" s="304"/>
      <c r="F2" s="305"/>
    </row>
    <row r="3" spans="1:12" ht="16.899999999999999" customHeight="1" thickBot="1">
      <c r="A3" s="300"/>
      <c r="B3" s="270" t="s">
        <v>232</v>
      </c>
      <c r="C3" s="271"/>
      <c r="D3" s="271"/>
      <c r="E3" s="271"/>
      <c r="F3" s="272"/>
    </row>
    <row r="4" spans="1:12">
      <c r="A4" s="300"/>
      <c r="B4" s="306"/>
      <c r="C4" s="307"/>
      <c r="D4" s="308"/>
      <c r="E4" s="308"/>
      <c r="F4" s="309"/>
    </row>
    <row r="5" spans="1:12">
      <c r="A5" s="300"/>
      <c r="B5" s="310" t="s">
        <v>233</v>
      </c>
      <c r="C5" s="310"/>
      <c r="D5" s="310"/>
      <c r="E5" s="310"/>
      <c r="F5" s="310"/>
      <c r="G5" s="311"/>
    </row>
    <row r="6" spans="1:12">
      <c r="A6" s="300"/>
      <c r="B6" s="310" t="s">
        <v>234</v>
      </c>
      <c r="C6" s="310"/>
      <c r="D6" s="310"/>
      <c r="E6" s="310"/>
      <c r="F6" s="310"/>
      <c r="G6" s="311"/>
    </row>
    <row r="7" spans="1:12" ht="15.75" thickBot="1">
      <c r="A7" s="300"/>
      <c r="B7" s="312"/>
      <c r="C7" s="312"/>
      <c r="D7" s="312"/>
      <c r="E7" s="312"/>
      <c r="F7" s="300"/>
    </row>
    <row r="8" spans="1:12" ht="44.45" customHeight="1" thickBot="1">
      <c r="A8" s="300"/>
      <c r="B8" s="238" t="s">
        <v>235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12">
      <c r="A9" s="300"/>
      <c r="B9" s="313" t="s">
        <v>236</v>
      </c>
      <c r="C9" s="314" t="s">
        <v>218</v>
      </c>
      <c r="D9" s="315">
        <v>222.5</v>
      </c>
      <c r="E9" s="315">
        <v>232.25</v>
      </c>
      <c r="F9" s="316">
        <v>9.75</v>
      </c>
    </row>
    <row r="10" spans="1:12">
      <c r="A10" s="300"/>
      <c r="B10" s="317" t="s">
        <v>237</v>
      </c>
      <c r="C10" s="318" t="s">
        <v>175</v>
      </c>
      <c r="D10" s="319">
        <v>207</v>
      </c>
      <c r="E10" s="319">
        <v>210</v>
      </c>
      <c r="F10" s="320">
        <v>3</v>
      </c>
    </row>
    <row r="11" spans="1:12">
      <c r="A11" s="300"/>
      <c r="B11" s="317"/>
      <c r="C11" s="318" t="s">
        <v>238</v>
      </c>
      <c r="D11" s="319">
        <v>217.5</v>
      </c>
      <c r="E11" s="319">
        <v>222</v>
      </c>
      <c r="F11" s="320">
        <v>4.5</v>
      </c>
    </row>
    <row r="12" spans="1:12">
      <c r="A12" s="300"/>
      <c r="B12" s="317"/>
      <c r="C12" s="318" t="s">
        <v>178</v>
      </c>
      <c r="D12" s="319">
        <v>211.5</v>
      </c>
      <c r="E12" s="319">
        <v>216</v>
      </c>
      <c r="F12" s="320">
        <v>4.5</v>
      </c>
      <c r="L12" s="321"/>
    </row>
    <row r="13" spans="1:12">
      <c r="A13" s="300"/>
      <c r="B13" s="317"/>
      <c r="C13" s="318" t="s">
        <v>239</v>
      </c>
      <c r="D13" s="319">
        <v>207.5</v>
      </c>
      <c r="E13" s="319">
        <v>218.44</v>
      </c>
      <c r="F13" s="320">
        <v>10.939999999999998</v>
      </c>
    </row>
    <row r="14" spans="1:12">
      <c r="A14" s="300"/>
      <c r="B14" s="317"/>
      <c r="C14" s="318" t="s">
        <v>240</v>
      </c>
      <c r="D14" s="319">
        <v>215</v>
      </c>
      <c r="E14" s="319">
        <v>215</v>
      </c>
      <c r="F14" s="320">
        <v>0</v>
      </c>
    </row>
    <row r="15" spans="1:12">
      <c r="A15" s="300"/>
      <c r="B15" s="317"/>
      <c r="C15" s="318" t="s">
        <v>165</v>
      </c>
      <c r="D15" s="319">
        <v>218.5</v>
      </c>
      <c r="E15" s="319">
        <v>222.5</v>
      </c>
      <c r="F15" s="320">
        <v>4</v>
      </c>
    </row>
    <row r="16" spans="1:12">
      <c r="A16" s="300"/>
      <c r="B16" s="317"/>
      <c r="C16" s="318" t="s">
        <v>167</v>
      </c>
      <c r="D16" s="319">
        <v>230</v>
      </c>
      <c r="E16" s="319">
        <v>230</v>
      </c>
      <c r="F16" s="320">
        <v>0</v>
      </c>
    </row>
    <row r="17" spans="1:6">
      <c r="A17" s="300"/>
      <c r="B17" s="317"/>
      <c r="C17" s="318" t="s">
        <v>180</v>
      </c>
      <c r="D17" s="319">
        <v>211</v>
      </c>
      <c r="E17" s="319">
        <v>216</v>
      </c>
      <c r="F17" s="320">
        <v>5</v>
      </c>
    </row>
    <row r="18" spans="1:6">
      <c r="A18" s="300"/>
      <c r="B18" s="322" t="s">
        <v>241</v>
      </c>
      <c r="C18" s="323" t="s">
        <v>218</v>
      </c>
      <c r="D18" s="324">
        <v>200</v>
      </c>
      <c r="E18" s="324">
        <v>200</v>
      </c>
      <c r="F18" s="325">
        <v>0</v>
      </c>
    </row>
    <row r="19" spans="1:6">
      <c r="A19" s="300"/>
      <c r="B19" s="317" t="s">
        <v>242</v>
      </c>
      <c r="C19" s="318" t="s">
        <v>238</v>
      </c>
      <c r="D19" s="319">
        <v>194.5</v>
      </c>
      <c r="E19" s="319">
        <v>190.5</v>
      </c>
      <c r="F19" s="320">
        <v>-4</v>
      </c>
    </row>
    <row r="20" spans="1:6">
      <c r="A20" s="300"/>
      <c r="B20" s="317"/>
      <c r="C20" s="318" t="s">
        <v>178</v>
      </c>
      <c r="D20" s="319">
        <v>195.5</v>
      </c>
      <c r="E20" s="319">
        <v>190.5</v>
      </c>
      <c r="F20" s="320">
        <v>-5</v>
      </c>
    </row>
    <row r="21" spans="1:6">
      <c r="A21" s="300"/>
      <c r="B21" s="317"/>
      <c r="C21" s="318" t="s">
        <v>239</v>
      </c>
      <c r="D21" s="326">
        <v>193.5</v>
      </c>
      <c r="E21" s="326">
        <v>191.125</v>
      </c>
      <c r="F21" s="320">
        <v>-2.375</v>
      </c>
    </row>
    <row r="22" spans="1:6">
      <c r="A22" s="300"/>
      <c r="B22" s="317"/>
      <c r="C22" s="318" t="s">
        <v>165</v>
      </c>
      <c r="D22" s="326">
        <v>212</v>
      </c>
      <c r="E22" s="326">
        <v>200</v>
      </c>
      <c r="F22" s="320">
        <v>-12</v>
      </c>
    </row>
    <row r="23" spans="1:6">
      <c r="A23" s="300"/>
      <c r="B23" s="317"/>
      <c r="C23" s="318" t="s">
        <v>243</v>
      </c>
      <c r="D23" s="326">
        <v>195</v>
      </c>
      <c r="E23" s="326">
        <v>195</v>
      </c>
      <c r="F23" s="320">
        <v>0</v>
      </c>
    </row>
    <row r="24" spans="1:6">
      <c r="A24" s="300"/>
      <c r="B24" s="317"/>
      <c r="C24" s="318" t="s">
        <v>167</v>
      </c>
      <c r="D24" s="326">
        <v>200</v>
      </c>
      <c r="E24" s="326">
        <v>197.5</v>
      </c>
      <c r="F24" s="320">
        <v>-2.5</v>
      </c>
    </row>
    <row r="25" spans="1:6">
      <c r="A25" s="300"/>
      <c r="B25" s="327"/>
      <c r="C25" s="328" t="s">
        <v>180</v>
      </c>
      <c r="D25" s="329">
        <v>196</v>
      </c>
      <c r="E25" s="329">
        <v>192</v>
      </c>
      <c r="F25" s="330">
        <v>-4</v>
      </c>
    </row>
    <row r="26" spans="1:6">
      <c r="A26" s="300"/>
      <c r="B26" s="322" t="s">
        <v>244</v>
      </c>
      <c r="C26" s="323" t="s">
        <v>238</v>
      </c>
      <c r="D26" s="324">
        <v>190</v>
      </c>
      <c r="E26" s="324">
        <v>186.5</v>
      </c>
      <c r="F26" s="331">
        <v>-3.5</v>
      </c>
    </row>
    <row r="27" spans="1:6">
      <c r="A27" s="300"/>
      <c r="B27" s="317"/>
      <c r="C27" s="318" t="s">
        <v>178</v>
      </c>
      <c r="D27" s="326">
        <v>196</v>
      </c>
      <c r="E27" s="326">
        <v>194.5</v>
      </c>
      <c r="F27" s="320">
        <v>-1.5</v>
      </c>
    </row>
    <row r="28" spans="1:6">
      <c r="A28" s="300"/>
      <c r="B28" s="317" t="s">
        <v>245</v>
      </c>
      <c r="C28" s="318" t="s">
        <v>239</v>
      </c>
      <c r="D28" s="326">
        <v>191</v>
      </c>
      <c r="E28" s="326">
        <v>188.5</v>
      </c>
      <c r="F28" s="320">
        <v>-2.5</v>
      </c>
    </row>
    <row r="29" spans="1:6">
      <c r="A29" s="300"/>
      <c r="B29" s="317"/>
      <c r="C29" s="318" t="s">
        <v>240</v>
      </c>
      <c r="D29" s="326">
        <v>200</v>
      </c>
      <c r="E29" s="326">
        <v>200</v>
      </c>
      <c r="F29" s="320">
        <v>0</v>
      </c>
    </row>
    <row r="30" spans="1:6">
      <c r="A30" s="300"/>
      <c r="B30" s="317"/>
      <c r="C30" s="318" t="s">
        <v>165</v>
      </c>
      <c r="D30" s="326">
        <v>189</v>
      </c>
      <c r="E30" s="326">
        <v>179</v>
      </c>
      <c r="F30" s="320">
        <v>-10</v>
      </c>
    </row>
    <row r="31" spans="1:6">
      <c r="A31" s="300"/>
      <c r="B31" s="317"/>
      <c r="C31" s="318" t="s">
        <v>167</v>
      </c>
      <c r="D31" s="319">
        <v>175</v>
      </c>
      <c r="E31" s="319">
        <v>175</v>
      </c>
      <c r="F31" s="320">
        <v>0</v>
      </c>
    </row>
    <row r="32" spans="1:6">
      <c r="A32" s="300"/>
      <c r="B32" s="327"/>
      <c r="C32" s="328" t="s">
        <v>218</v>
      </c>
      <c r="D32" s="332">
        <v>187.5</v>
      </c>
      <c r="E32" s="332">
        <v>187.5</v>
      </c>
      <c r="F32" s="330">
        <v>0</v>
      </c>
    </row>
    <row r="33" spans="1:6">
      <c r="A33" s="300"/>
      <c r="B33" s="322" t="s">
        <v>246</v>
      </c>
      <c r="C33" s="323" t="s">
        <v>238</v>
      </c>
      <c r="D33" s="333">
        <v>198</v>
      </c>
      <c r="E33" s="333">
        <v>198</v>
      </c>
      <c r="F33" s="325">
        <v>0</v>
      </c>
    </row>
    <row r="34" spans="1:6">
      <c r="A34" s="300"/>
      <c r="B34" s="317"/>
      <c r="C34" s="318" t="s">
        <v>239</v>
      </c>
      <c r="D34" s="319">
        <v>202.5</v>
      </c>
      <c r="E34" s="319">
        <v>202.5</v>
      </c>
      <c r="F34" s="320">
        <v>0</v>
      </c>
    </row>
    <row r="35" spans="1:6">
      <c r="A35" s="300"/>
      <c r="B35" s="317"/>
      <c r="C35" s="318" t="s">
        <v>165</v>
      </c>
      <c r="D35" s="319">
        <v>200.5</v>
      </c>
      <c r="E35" s="319">
        <v>199</v>
      </c>
      <c r="F35" s="320">
        <v>-1.5</v>
      </c>
    </row>
    <row r="36" spans="1:6">
      <c r="A36" s="300"/>
      <c r="B36" s="327"/>
      <c r="C36" s="328" t="s">
        <v>167</v>
      </c>
      <c r="D36" s="332">
        <v>190</v>
      </c>
      <c r="E36" s="332">
        <v>190</v>
      </c>
      <c r="F36" s="330">
        <v>0</v>
      </c>
    </row>
    <row r="37" spans="1:6">
      <c r="A37" s="300"/>
      <c r="B37" s="322" t="s">
        <v>247</v>
      </c>
      <c r="C37" s="323" t="s">
        <v>238</v>
      </c>
      <c r="D37" s="333">
        <v>75</v>
      </c>
      <c r="E37" s="333">
        <v>75</v>
      </c>
      <c r="F37" s="325">
        <v>0</v>
      </c>
    </row>
    <row r="38" spans="1:6">
      <c r="A38" s="300"/>
      <c r="B38" s="317"/>
      <c r="C38" s="318" t="s">
        <v>239</v>
      </c>
      <c r="D38" s="319">
        <v>83</v>
      </c>
      <c r="E38" s="319">
        <v>83</v>
      </c>
      <c r="F38" s="320">
        <v>0</v>
      </c>
    </row>
    <row r="39" spans="1:6">
      <c r="A39" s="300"/>
      <c r="B39" s="327"/>
      <c r="C39" s="328" t="s">
        <v>167</v>
      </c>
      <c r="D39" s="332">
        <v>77.5</v>
      </c>
      <c r="E39" s="332">
        <v>77.5</v>
      </c>
      <c r="F39" s="330">
        <v>0</v>
      </c>
    </row>
    <row r="40" spans="1:6">
      <c r="A40" s="300"/>
      <c r="B40" s="322" t="s">
        <v>248</v>
      </c>
      <c r="C40" s="323" t="s">
        <v>238</v>
      </c>
      <c r="D40" s="333">
        <v>108</v>
      </c>
      <c r="E40" s="333">
        <v>108</v>
      </c>
      <c r="F40" s="325">
        <v>0</v>
      </c>
    </row>
    <row r="41" spans="1:6">
      <c r="A41" s="300"/>
      <c r="B41" s="317"/>
      <c r="C41" s="318" t="s">
        <v>239</v>
      </c>
      <c r="D41" s="319">
        <v>111</v>
      </c>
      <c r="E41" s="319">
        <v>111</v>
      </c>
      <c r="F41" s="320">
        <v>0</v>
      </c>
    </row>
    <row r="42" spans="1:6">
      <c r="A42" s="300"/>
      <c r="B42" s="327"/>
      <c r="C42" s="328" t="s">
        <v>167</v>
      </c>
      <c r="D42" s="329">
        <v>110</v>
      </c>
      <c r="E42" s="329">
        <v>110</v>
      </c>
      <c r="F42" s="330">
        <v>0</v>
      </c>
    </row>
    <row r="43" spans="1:6">
      <c r="A43" s="300"/>
      <c r="B43" s="317"/>
      <c r="C43" s="318" t="s">
        <v>238</v>
      </c>
      <c r="D43" s="319">
        <v>77.72</v>
      </c>
      <c r="E43" s="319">
        <v>77.72</v>
      </c>
      <c r="F43" s="325">
        <v>0</v>
      </c>
    </row>
    <row r="44" spans="1:6">
      <c r="A44" s="300"/>
      <c r="B44" s="317" t="s">
        <v>249</v>
      </c>
      <c r="C44" s="318" t="s">
        <v>165</v>
      </c>
      <c r="D44" s="319">
        <v>78.875</v>
      </c>
      <c r="E44" s="319">
        <v>78.875</v>
      </c>
      <c r="F44" s="320">
        <v>0</v>
      </c>
    </row>
    <row r="45" spans="1:6">
      <c r="A45" s="300"/>
      <c r="B45" s="317"/>
      <c r="C45" s="318" t="s">
        <v>167</v>
      </c>
      <c r="D45" s="319">
        <v>77.5</v>
      </c>
      <c r="E45" s="319">
        <v>77.5</v>
      </c>
      <c r="F45" s="320">
        <v>0</v>
      </c>
    </row>
    <row r="46" spans="1:6">
      <c r="A46" s="300"/>
      <c r="B46" s="334" t="s">
        <v>250</v>
      </c>
      <c r="C46" s="323" t="s">
        <v>251</v>
      </c>
      <c r="D46" s="333">
        <v>318.93785933134836</v>
      </c>
      <c r="E46" s="333">
        <v>318.68533967819604</v>
      </c>
      <c r="F46" s="325">
        <v>-0.25251965315231928</v>
      </c>
    </row>
    <row r="47" spans="1:6">
      <c r="A47" s="300"/>
      <c r="B47" s="335" t="s">
        <v>252</v>
      </c>
      <c r="C47" s="318" t="s">
        <v>253</v>
      </c>
      <c r="D47" s="319">
        <v>293.71577515389527</v>
      </c>
      <c r="E47" s="319">
        <v>297.08370636542145</v>
      </c>
      <c r="F47" s="320">
        <v>3.3679312115261837</v>
      </c>
    </row>
    <row r="48" spans="1:6" ht="15.75" thickBot="1">
      <c r="A48" s="305"/>
      <c r="B48" s="336"/>
      <c r="C48" s="337" t="s">
        <v>254</v>
      </c>
      <c r="D48" s="338">
        <v>310.04993458505169</v>
      </c>
      <c r="E48" s="338">
        <v>308.92330677712118</v>
      </c>
      <c r="F48" s="339">
        <v>-1.1266278079305039</v>
      </c>
    </row>
    <row r="49" spans="1:6">
      <c r="A49" s="305"/>
      <c r="B49" s="305"/>
      <c r="C49" s="305"/>
      <c r="D49" s="305"/>
      <c r="E49" s="305"/>
      <c r="F49" s="104" t="s">
        <v>56</v>
      </c>
    </row>
    <row r="50" spans="1:6">
      <c r="F50" s="340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2019-11-06T13:38:13Z</dcterms:created>
  <dcterms:modified xsi:type="dcterms:W3CDTF">2019-11-06T13:39:24Z</dcterms:modified>
</cp:coreProperties>
</file>