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6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14'!$A$1:$N$67</definedName>
    <definedName name="_xlnm.Print_Area" localSheetId="10">'Pág. 15'!$A$1:$G$38</definedName>
    <definedName name="_xlnm.Print_Area" localSheetId="11">'Pág. 16'!$A$1:$N$74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5'!$A$1:$G$60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7" i="11"/>
  <c r="G23" i="11"/>
  <c r="N66" i="10"/>
  <c r="H66" i="10"/>
  <c r="G66" i="10"/>
  <c r="N31" i="10"/>
  <c r="H31" i="10"/>
  <c r="G31" i="10"/>
  <c r="I13" i="10"/>
  <c r="I66" i="10" s="1"/>
  <c r="H13" i="10"/>
  <c r="J13" i="10" l="1"/>
  <c r="I31" i="10"/>
  <c r="J31" i="10" l="1"/>
  <c r="K13" i="10"/>
  <c r="J66" i="10"/>
  <c r="L13" i="10" l="1"/>
  <c r="K66" i="10"/>
  <c r="K31" i="10"/>
  <c r="L66" i="10" l="1"/>
  <c r="L31" i="10"/>
  <c r="M13" i="10"/>
  <c r="M66" i="10" l="1"/>
  <c r="M31" i="10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<sst xmlns="http://schemas.openxmlformats.org/spreadsheetml/2006/main" count="1648" uniqueCount="562">
  <si>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</si>
  <si>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</si>
  <si>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</si>
  <si>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</si>
  <si>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</si>
  <si>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</si>
  <si>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45</t>
  </si>
  <si>
    <t>Semana 46</t>
  </si>
  <si>
    <t xml:space="preserve">semanal </t>
  </si>
  <si>
    <t>4 - 10/11</t>
  </si>
  <si>
    <t>11 - 17/11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</si>
  <si>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</si>
  <si>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</si>
  <si>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</si>
  <si>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</si>
  <si>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</si>
  <si>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</si>
  <si>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</si>
  <si>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</si>
  <si>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</si>
  <si>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</si>
  <si>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</si>
  <si>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</si>
  <si>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</si>
  <si>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</si>
  <si>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</si>
  <si>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</si>
  <si>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</si>
  <si>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</si>
  <si>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</si>
  <si>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</si>
  <si>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</si>
  <si>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</si>
  <si>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</si>
  <si>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</si>
  <si>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</si>
  <si>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</si>
  <si>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</si>
  <si>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</si>
  <si>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</si>
  <si>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</si>
  <si>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</si>
  <si>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</si>
  <si>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</si>
  <si>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</si>
  <si>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</si>
  <si>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</si>
  <si>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</si>
  <si>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</si>
  <si>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</si>
  <si>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</si>
  <si>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</si>
  <si>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</si>
  <si>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</si>
  <si>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</si>
  <si>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</si>
  <si>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</si>
  <si>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</si>
  <si>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04 - 10/11</t>
  </si>
  <si>
    <t>11/11- 17/11</t>
  </si>
  <si>
    <t>FRUTAS</t>
  </si>
  <si>
    <t>Clementina  (€/100 kg)</t>
  </si>
  <si>
    <t>Limón  (€/100 kg)</t>
  </si>
  <si>
    <t>Naranja  (€/100 kg)</t>
  </si>
  <si>
    <t>Aguacate (€/100 kg)</t>
  </si>
  <si>
    <t>Melocotón (€/100 kg)</t>
  </si>
  <si>
    <t>Manzana Golden (€/100 kg)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</si>
  <si>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</si>
  <si>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</si>
  <si>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</si>
  <si>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</si>
  <si>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</si>
  <si>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</si>
  <si>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</si>
  <si>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</si>
  <si>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</si>
  <si>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</si>
  <si>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</si>
  <si>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</si>
  <si>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</si>
  <si>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</si>
  <si>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</si>
  <si>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</si>
  <si>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</si>
  <si>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</si>
  <si>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</si>
  <si>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</si>
  <si>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</si>
  <si>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</si>
  <si>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</si>
  <si>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</si>
  <si>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</si>
  <si>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</si>
  <si>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04-10/11</t>
  </si>
  <si>
    <t>11-17/11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</si>
  <si>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</si>
  <si>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</si>
  <si>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</si>
  <si>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</si>
  <si>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</si>
  <si>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</si>
  <si>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</si>
  <si>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</si>
  <si>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</si>
  <si>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</si>
  <si>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</si>
  <si>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</si>
  <si>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</si>
  <si>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</si>
  <si>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</si>
  <si>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</si>
  <si>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</si>
  <si>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</si>
  <si>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</si>
  <si>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</si>
  <si>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</si>
  <si>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</si>
  <si>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</si>
  <si>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</si>
  <si>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</si>
  <si>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</si>
  <si>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</si>
  <si>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</si>
  <si>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</si>
  <si>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</si>
  <si>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</si>
  <si>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</si>
  <si>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</si>
  <si>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</si>
  <si>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</si>
  <si>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septiembre 2019: 32,60 €/100 litros</t>
  </si>
  <si>
    <t>MIEL</t>
  </si>
  <si>
    <t>(11)</t>
  </si>
  <si>
    <t>Miel multifloral a granel (€/100 kg)</t>
  </si>
  <si>
    <t>Precio agosto 2019:  277,71 €/100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</si>
  <si>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</si>
  <si>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</si>
  <si>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</si>
  <si>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</si>
  <si>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</si>
  <si>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</si>
  <si>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</si>
  <si>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</si>
  <si>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</si>
  <si>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</si>
  <si>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45
4 - 10/11
2019</t>
  </si>
  <si>
    <t>Semana 46
11 - 17/11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</si>
  <si>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</si>
  <si>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</si>
  <si>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</si>
  <si>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</si>
  <si>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</si>
  <si>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</si>
  <si>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</si>
  <si>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</si>
  <si>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</si>
  <si>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</si>
  <si>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</si>
  <si>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</si>
  <si>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</si>
  <si>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</si>
  <si>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</si>
  <si>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</si>
  <si>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</si>
  <si>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</si>
  <si>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</si>
  <si>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</si>
  <si>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</si>
  <si>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</si>
  <si>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</si>
  <si>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</si>
  <si>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</si>
  <si>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</si>
  <si>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</si>
  <si>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</si>
  <si>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</si>
  <si>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</si>
  <si>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</si>
  <si>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</si>
  <si>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</si>
  <si>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</si>
  <si>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</si>
  <si>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</si>
  <si>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</si>
  <si>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</si>
  <si>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</si>
  <si>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</si>
  <si>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</si>
  <si>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</si>
  <si>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</si>
  <si>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</si>
  <si>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</si>
  <si>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</si>
  <si>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</si>
  <si>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</si>
  <si>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</si>
  <si>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</si>
  <si>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</si>
  <si>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</si>
  <si>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</si>
  <si>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</si>
  <si>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</si>
  <si>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</si>
  <si>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</si>
  <si>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</si>
  <si>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</si>
  <si>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</si>
  <si>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</si>
  <si>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</si>
  <si>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</si>
  <si>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</si>
  <si>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</si>
  <si>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</si>
  <si>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</si>
  <si>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</si>
  <si>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</si>
  <si>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</si>
  <si>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
4 - 10/11
2019</t>
  </si>
  <si>
    <t>Semana 
11 - 17/11
2019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</si>
  <si>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</si>
  <si>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</si>
  <si>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</si>
  <si>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</si>
  <si>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</si>
  <si>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</si>
  <si>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</si>
  <si>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</si>
  <si>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</si>
  <si>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</si>
  <si>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</si>
  <si>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</si>
  <si>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</si>
  <si>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</si>
  <si>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</si>
  <si>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</si>
  <si>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</si>
  <si>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</si>
  <si>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</si>
  <si>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</si>
  <si>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</si>
  <si>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</si>
  <si>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</si>
  <si>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</si>
  <si>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</si>
  <si>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</si>
  <si>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</si>
  <si>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</si>
  <si>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</si>
  <si>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</si>
  <si>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</si>
  <si>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</si>
  <si>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</si>
  <si>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</si>
  <si>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</si>
  <si>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</si>
  <si>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</si>
  <si>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</si>
  <si>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</si>
  <si>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</si>
  <si>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</si>
  <si>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</si>
  <si>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</si>
  <si>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</si>
  <si>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</si>
  <si>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</si>
  <si>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</si>
  <si>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</si>
  <si>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</si>
  <si>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</si>
  <si>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</si>
  <si>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</si>
  <si>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</si>
  <si>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Arrufatina</t>
  </si>
  <si>
    <t>I</t>
  </si>
  <si>
    <t>1X-3</t>
  </si>
  <si>
    <t>--</t>
  </si>
  <si>
    <t>Clemenpons</t>
  </si>
  <si>
    <t>Castellón</t>
  </si>
  <si>
    <t>Clemenules</t>
  </si>
  <si>
    <t>Oronules</t>
  </si>
  <si>
    <t>1x-3</t>
  </si>
  <si>
    <t>Todas las variedades</t>
  </si>
  <si>
    <t>LIMÓN</t>
  </si>
  <si>
    <t>Alicante</t>
  </si>
  <si>
    <t>Fino</t>
  </si>
  <si>
    <t>3/4</t>
  </si>
  <si>
    <t>NARANJA</t>
  </si>
  <si>
    <t>Navelina</t>
  </si>
  <si>
    <t>3-6</t>
  </si>
  <si>
    <t>Salustiana</t>
  </si>
  <si>
    <t>SATSUMA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</si>
  <si>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</si>
  <si>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</si>
  <si>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</si>
  <si>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</si>
  <si>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</si>
  <si>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</si>
  <si>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</si>
  <si>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</si>
  <si>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</si>
  <si>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</si>
  <si>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</si>
  <si>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</si>
  <si>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</si>
  <si>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Verde Doncella</t>
  </si>
  <si>
    <t>PERA</t>
  </si>
  <si>
    <t>Abbé Fétel</t>
  </si>
  <si>
    <t xml:space="preserve">70-75 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</si>
  <si>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</si>
  <si>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</si>
  <si>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</si>
  <si>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</si>
  <si>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</si>
  <si>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</si>
  <si>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</si>
  <si>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</si>
  <si>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</si>
  <si>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</si>
  <si>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</si>
  <si>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Packhams Triumph</t>
  </si>
  <si>
    <t>Williams</t>
  </si>
  <si>
    <t>65-75+</t>
  </si>
  <si>
    <t>UVA DE MESA</t>
  </si>
  <si>
    <t>Apirenas Nuevas variedades (rojas)</t>
  </si>
  <si>
    <t>-</t>
  </si>
  <si>
    <t>Autumn Royal</t>
  </si>
  <si>
    <t>FRUTAS DE HUESO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</si>
  <si>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</si>
  <si>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</si>
  <si>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</si>
  <si>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</si>
  <si>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</si>
  <si>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</si>
  <si>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46 - 2019: 11 - 17/11</t>
  </si>
  <si>
    <t>ESPAÑA</t>
  </si>
  <si>
    <t>Golden delicious</t>
  </si>
  <si>
    <t>70/80</t>
  </si>
  <si>
    <t>Red Delicious y demás Var. Rojas</t>
  </si>
  <si>
    <t>60/65+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</si>
  <si>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</si>
  <si>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</si>
  <si>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</si>
  <si>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</si>
  <si>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</si>
  <si>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</si>
  <si>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</si>
  <si>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</si>
  <si>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</si>
  <si>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</si>
  <si>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</si>
  <si>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</si>
  <si>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</si>
  <si>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</si>
  <si>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</si>
  <si>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</si>
  <si>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</si>
  <si>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</si>
  <si>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</si>
  <si>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</si>
  <si>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</si>
  <si>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</si>
  <si>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</si>
  <si>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</si>
  <si>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</si>
  <si>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</si>
  <si>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</si>
  <si>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</si>
  <si>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</si>
  <si>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</si>
  <si>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</si>
  <si>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</si>
  <si>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</si>
  <si>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</si>
  <si>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</si>
  <si>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</si>
  <si>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</si>
  <si>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</si>
  <si>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</si>
  <si>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</si>
  <si>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</si>
  <si>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</si>
  <si>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</si>
  <si>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</si>
  <si>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</si>
  <si>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</si>
  <si>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</si>
  <si>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</si>
  <si>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</si>
  <si>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</si>
  <si>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</si>
  <si>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</si>
  <si>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</si>
  <si>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</si>
  <si>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</si>
  <si>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</si>
  <si>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</si>
  <si>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</si>
  <si>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</si>
  <si>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</si>
  <si>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</si>
  <si>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</si>
  <si>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</si>
  <si>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</si>
  <si>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</si>
  <si>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</si>
  <si>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</si>
  <si>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</si>
  <si>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</si>
  <si>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</si>
  <si>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</si>
  <si>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</si>
  <si>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</si>
  <si>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</si>
  <si>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</si>
  <si>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</si>
  <si>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</si>
  <si>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45
04-10/11
2019</t>
  </si>
  <si>
    <t>Semana 46
11-17/11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</si>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</sst>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06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0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1" fillId="4" borderId="58" xfId="2" applyNumberFormat="1" applyFont="1" applyFill="1" applyBorder="1" applyAlignment="1" applyProtection="1">
      <alignment horizontal="left" vertical="top" wrapText="1"/>
    </xf>
    <xf numFmtId="0" fontId="20" fillId="4" borderId="59" xfId="2" applyNumberFormat="1" applyFont="1" applyFill="1" applyBorder="1" applyAlignment="1" applyProtection="1">
      <alignment horizontal="left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0" fontId="25" fillId="4" borderId="58" xfId="2" applyNumberFormat="1" applyFont="1" applyFill="1" applyBorder="1" applyAlignment="1" applyProtection="1">
      <alignment horizontal="left" vertical="top" wrapText="1"/>
      <protection locked="0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3" xfId="3" applyFont="1" applyFill="1" applyBorder="1"/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5" xfId="3" applyNumberFormat="1" applyFont="1" applyFill="1" applyBorder="1" applyAlignment="1">
      <alignment horizontal="center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66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7" xfId="3" applyNumberFormat="1" applyFont="1" applyFill="1" applyBorder="1" applyAlignment="1">
      <alignment horizontal="center"/>
    </xf>
    <xf numFmtId="2" fontId="21" fillId="4" borderId="68" xfId="3" applyNumberFormat="1" applyFont="1" applyFill="1" applyBorder="1" applyAlignment="1">
      <alignment horizontal="center"/>
    </xf>
    <xf numFmtId="2" fontId="26" fillId="4" borderId="69" xfId="3" applyNumberFormat="1" applyFont="1" applyFill="1" applyBorder="1" applyAlignment="1" applyProtection="1">
      <alignment horizontal="center"/>
      <protection locked="0"/>
    </xf>
    <xf numFmtId="2" fontId="26" fillId="4" borderId="70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1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2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Protection="1"/>
    <xf numFmtId="166" fontId="18" fillId="8" borderId="74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5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6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1" fillId="4" borderId="78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26" fillId="4" borderId="80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82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Alignment="1" applyProtection="1">
      <alignment horizontal="left"/>
    </xf>
    <xf numFmtId="167" fontId="18" fillId="7" borderId="83" xfId="5" applyNumberFormat="1" applyFont="1" applyFill="1" applyBorder="1" applyAlignment="1" applyProtection="1">
      <alignment horizontal="center"/>
    </xf>
    <xf numFmtId="167" fontId="18" fillId="7" borderId="84" xfId="5" applyNumberFormat="1" applyFont="1" applyFill="1" applyBorder="1" applyAlignment="1" applyProtection="1">
      <alignment horizont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62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7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166" fontId="21" fillId="9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2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5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8" xfId="5" quotePrefix="1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37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2" fontId="20" fillId="4" borderId="83" xfId="5" applyNumberFormat="1" applyFont="1" applyFill="1" applyBorder="1" applyAlignment="1" applyProtection="1">
      <alignment horizontal="center" vertical="center"/>
    </xf>
    <xf numFmtId="2" fontId="21" fillId="4" borderId="84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5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0" fillId="0" borderId="83" xfId="5" applyNumberFormat="1" applyFont="1" applyFill="1" applyBorder="1" applyAlignment="1" applyProtection="1">
      <alignment horizontal="center" vertical="center"/>
    </xf>
    <xf numFmtId="2" fontId="21" fillId="0" borderId="84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92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77" xfId="5" applyNumberFormat="1" applyFont="1" applyFill="1" applyBorder="1" applyAlignment="1" applyProtection="1">
      <alignment horizontal="center" vertical="center"/>
    </xf>
    <xf numFmtId="166" fontId="18" fillId="4" borderId="93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71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63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4" borderId="94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9" xfId="2" applyNumberFormat="1" applyFont="1" applyFill="1" applyBorder="1" applyAlignment="1"/>
    <xf numFmtId="0" fontId="20" fillId="0" borderId="95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7" xfId="2" applyNumberFormat="1" applyFont="1" applyFill="1" applyBorder="1" applyAlignment="1">
      <alignment horizontal="center"/>
    </xf>
    <xf numFmtId="0" fontId="21" fillId="0" borderId="69" xfId="2" applyNumberFormat="1" applyFont="1" applyFill="1" applyBorder="1" applyAlignment="1"/>
    <xf numFmtId="0" fontId="21" fillId="4" borderId="98" xfId="2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21" fillId="4" borderId="99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0" xfId="2" applyFont="1" applyFill="1" applyBorder="1" applyAlignment="1">
      <alignment vertical="center"/>
    </xf>
    <xf numFmtId="0" fontId="21" fillId="7" borderId="101" xfId="2" applyFont="1" applyFill="1" applyBorder="1" applyAlignment="1">
      <alignment horizontal="center" vertical="center" wrapText="1"/>
    </xf>
    <xf numFmtId="0" fontId="21" fillId="7" borderId="102" xfId="2" applyFont="1" applyFill="1" applyBorder="1" applyAlignment="1">
      <alignment horizontal="center" vertical="center"/>
    </xf>
    <xf numFmtId="0" fontId="20" fillId="4" borderId="103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5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6" xfId="2" applyFont="1" applyFill="1" applyBorder="1" applyAlignment="1">
      <alignment vertical="center"/>
    </xf>
    <xf numFmtId="0" fontId="21" fillId="7" borderId="74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3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3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7" xfId="2" applyFont="1" applyFill="1" applyBorder="1" applyAlignment="1">
      <alignment vertical="top"/>
    </xf>
    <xf numFmtId="2" fontId="36" fillId="4" borderId="76" xfId="2" applyNumberFormat="1" applyFont="1" applyFill="1" applyBorder="1" applyAlignment="1">
      <alignment horizontal="center" vertical="center"/>
    </xf>
    <xf numFmtId="2" fontId="36" fillId="4" borderId="78" xfId="2" applyNumberFormat="1" applyFont="1" applyFill="1" applyBorder="1" applyAlignment="1" applyProtection="1">
      <alignment horizontal="center" vertical="center"/>
    </xf>
    <xf numFmtId="2" fontId="20" fillId="4" borderId="63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8" xfId="2" applyFont="1" applyFill="1" applyBorder="1" applyAlignment="1">
      <alignment vertical="top"/>
    </xf>
    <xf numFmtId="2" fontId="36" fillId="4" borderId="79" xfId="2" applyNumberFormat="1" applyFont="1" applyFill="1" applyBorder="1" applyAlignment="1">
      <alignment horizontal="center" vertical="center"/>
    </xf>
    <xf numFmtId="2" fontId="36" fillId="4" borderId="81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9" xfId="2" applyNumberFormat="1" applyFont="1" applyFill="1" applyBorder="1" applyAlignment="1" applyProtection="1">
      <alignment horizontal="center" vertical="center"/>
    </xf>
    <xf numFmtId="0" fontId="21" fillId="7" borderId="110" xfId="2" applyFont="1" applyFill="1" applyBorder="1" applyAlignment="1">
      <alignment vertical="center"/>
    </xf>
    <xf numFmtId="0" fontId="21" fillId="7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3" xfId="2" applyFont="1" applyFill="1" applyBorder="1" applyAlignment="1">
      <alignment vertical="top"/>
    </xf>
    <xf numFmtId="2" fontId="36" fillId="4" borderId="99" xfId="2" applyNumberFormat="1" applyFont="1" applyFill="1" applyBorder="1" applyAlignment="1">
      <alignment horizontal="center" vertical="center"/>
    </xf>
    <xf numFmtId="2" fontId="36" fillId="4" borderId="114" xfId="2" applyNumberFormat="1" applyFont="1" applyFill="1" applyBorder="1" applyAlignment="1" applyProtection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5" xfId="2" applyFont="1" applyFill="1" applyBorder="1" applyAlignment="1">
      <alignment horizontal="center" vertical="center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29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89" xfId="2" applyFont="1" applyFill="1" applyBorder="1" applyAlignment="1">
      <alignment horizontal="center" vertical="center"/>
    </xf>
    <xf numFmtId="0" fontId="21" fillId="4" borderId="126" xfId="2" applyFont="1" applyFill="1" applyBorder="1" applyAlignment="1">
      <alignment horizontal="center" vertical="center" wrapText="1"/>
    </xf>
    <xf numFmtId="2" fontId="20" fillId="4" borderId="127" xfId="2" applyNumberFormat="1" applyFont="1" applyFill="1" applyBorder="1" applyAlignment="1">
      <alignment horizontal="center" vertical="center" wrapText="1"/>
    </xf>
    <xf numFmtId="2" fontId="21" fillId="4" borderId="127" xfId="2" applyNumberFormat="1" applyFont="1" applyFill="1" applyBorder="1" applyAlignment="1">
      <alignment horizontal="center" vertical="center" wrapText="1"/>
    </xf>
    <xf numFmtId="2" fontId="21" fillId="4" borderId="128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98" xfId="2" applyNumberFormat="1" applyFont="1" applyFill="1" applyBorder="1" applyAlignment="1">
      <alignment horizontal="center" vertical="center"/>
    </xf>
    <xf numFmtId="2" fontId="21" fillId="0" borderId="98" xfId="2" applyNumberFormat="1" applyFont="1" applyFill="1" applyBorder="1" applyAlignment="1">
      <alignment horizontal="center" vertical="center"/>
    </xf>
    <xf numFmtId="2" fontId="21" fillId="0" borderId="89" xfId="2" applyNumberFormat="1" applyFont="1" applyFill="1" applyBorder="1" applyAlignment="1">
      <alignment horizontal="center" vertical="center"/>
    </xf>
    <xf numFmtId="0" fontId="20" fillId="0" borderId="126" xfId="2" applyNumberFormat="1" applyFont="1" applyFill="1" applyBorder="1" applyAlignment="1">
      <alignment vertical="center"/>
    </xf>
    <xf numFmtId="2" fontId="20" fillId="0" borderId="127" xfId="2" applyNumberFormat="1" applyFont="1" applyFill="1" applyBorder="1" applyAlignment="1">
      <alignment horizontal="center" vertical="center"/>
    </xf>
    <xf numFmtId="2" fontId="21" fillId="0" borderId="127" xfId="2" applyNumberFormat="1" applyFont="1" applyFill="1" applyBorder="1" applyAlignment="1">
      <alignment horizontal="center" vertical="center"/>
    </xf>
    <xf numFmtId="2" fontId="21" fillId="0" borderId="128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0" fontId="21" fillId="7" borderId="115" xfId="2" applyNumberFormat="1" applyFont="1" applyFill="1" applyBorder="1" applyAlignment="1" applyProtection="1">
      <alignment horizontal="center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0" fillId="0" borderId="130" xfId="2" applyFont="1" applyFill="1" applyBorder="1" applyAlignment="1">
      <alignment horizontal="left" vertical="top" wrapText="1"/>
    </xf>
    <xf numFmtId="2" fontId="20" fillId="0" borderId="98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1" fillId="7" borderId="130" xfId="2" applyNumberFormat="1" applyFont="1" applyFill="1" applyBorder="1" applyAlignment="1" applyProtection="1">
      <alignment horizontal="left" vertical="center" wrapText="1"/>
    </xf>
    <xf numFmtId="2" fontId="20" fillId="7" borderId="98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8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2" applyFont="1" applyFill="1" applyBorder="1" applyAlignment="1">
      <alignment horizontal="left" vertical="top" wrapText="1"/>
    </xf>
    <xf numFmtId="2" fontId="20" fillId="0" borderId="99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9" xfId="2" applyNumberFormat="1" applyFont="1" applyFill="1" applyBorder="1" applyAlignment="1">
      <alignment horizontal="center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0" fontId="21" fillId="7" borderId="137" xfId="2" applyFont="1" applyFill="1" applyBorder="1" applyAlignment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21" fillId="7" borderId="136" xfId="2" applyNumberFormat="1" applyFont="1" applyFill="1" applyBorder="1" applyAlignment="1" applyProtection="1">
      <alignment horizontal="center" vertical="center" wrapText="1"/>
    </xf>
    <xf numFmtId="2" fontId="20" fillId="0" borderId="104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46</xdr:row>
          <xdr:rowOff>22860</xdr:rowOff>
        </xdr:from>
        <xdr:to>
          <xdr:col>6</xdr:col>
          <xdr:colOff>906780</xdr:colOff>
          <xdr:row>65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40</xdr:row>
          <xdr:rowOff>266700</xdr:rowOff>
        </xdr:from>
        <xdr:to>
          <xdr:col>6</xdr:col>
          <xdr:colOff>1203960</xdr:colOff>
          <xdr:row>59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45</xdr:row>
          <xdr:rowOff>45720</xdr:rowOff>
        </xdr:from>
        <xdr:to>
          <xdr:col>6</xdr:col>
          <xdr:colOff>1303020</xdr:colOff>
          <xdr:row>67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4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4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43780</v>
          </cell>
          <cell r="H13">
            <v>43781</v>
          </cell>
          <cell r="I13">
            <v>43782</v>
          </cell>
          <cell r="J13">
            <v>43783</v>
          </cell>
          <cell r="K13">
            <v>43784</v>
          </cell>
          <cell r="L13">
            <v>43785</v>
          </cell>
          <cell r="M13">
            <v>43786</v>
          </cell>
        </row>
      </sheetData>
      <sheetData sheetId="1">
        <row r="13">
          <cell r="G13" t="str">
            <v>Semana 46 - 2019: 11 - 17/11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04"/>
  </cols>
  <sheetData>
    <row r="1" spans="1:5">
      <c r="A1" s="704" t="s">
        <v>529</v>
      </c>
    </row>
    <row r="2" spans="1:5">
      <c r="A2" s="704" t="s">
        <v>530</v>
      </c>
    </row>
    <row r="3" spans="1:5">
      <c r="A3" s="704" t="s">
        <v>531</v>
      </c>
    </row>
    <row r="4" spans="1:5">
      <c r="A4" s="705" t="s">
        <v>532</v>
      </c>
      <c r="B4" s="705"/>
      <c r="C4" s="705"/>
      <c r="D4" s="705"/>
      <c r="E4" s="705"/>
    </row>
    <row r="5" spans="1:5">
      <c r="A5" s="705" t="s">
        <v>552</v>
      </c>
      <c r="B5" s="705"/>
      <c r="C5" s="705"/>
      <c r="D5" s="705"/>
      <c r="E5" s="705"/>
    </row>
    <row r="7" spans="1:5">
      <c r="A7" s="704" t="s">
        <v>533</v>
      </c>
    </row>
    <row r="8" spans="1:5">
      <c r="A8" s="705" t="s">
        <v>534</v>
      </c>
      <c r="B8" s="705"/>
      <c r="C8" s="705"/>
      <c r="D8" s="705"/>
      <c r="E8" s="705"/>
    </row>
    <row r="10" spans="1:5">
      <c r="A10" s="704" t="s">
        <v>535</v>
      </c>
    </row>
    <row r="11" spans="1:5">
      <c r="A11" s="704" t="s">
        <v>536</v>
      </c>
    </row>
    <row r="12" spans="1:5">
      <c r="A12" s="705" t="s">
        <v>553</v>
      </c>
      <c r="B12" s="705"/>
      <c r="C12" s="705"/>
      <c r="D12" s="705"/>
      <c r="E12" s="705"/>
    </row>
    <row r="13" spans="1:5">
      <c r="A13" s="705" t="s">
        <v>554</v>
      </c>
      <c r="B13" s="705"/>
      <c r="C13" s="705"/>
      <c r="D13" s="705"/>
      <c r="E13" s="705"/>
    </row>
    <row r="14" spans="1:5">
      <c r="A14" s="705" t="s">
        <v>555</v>
      </c>
      <c r="B14" s="705"/>
      <c r="C14" s="705"/>
      <c r="D14" s="705"/>
      <c r="E14" s="705"/>
    </row>
    <row r="15" spans="1:5">
      <c r="A15" s="705" t="s">
        <v>556</v>
      </c>
      <c r="B15" s="705"/>
      <c r="C15" s="705"/>
      <c r="D15" s="705"/>
      <c r="E15" s="705"/>
    </row>
    <row r="16" spans="1:5">
      <c r="A16" s="705" t="s">
        <v>557</v>
      </c>
      <c r="B16" s="705"/>
      <c r="C16" s="705"/>
      <c r="D16" s="705"/>
      <c r="E16" s="705"/>
    </row>
    <row r="17" spans="1:5">
      <c r="A17" s="704" t="s">
        <v>537</v>
      </c>
    </row>
    <row r="18" spans="1:5">
      <c r="A18" s="704" t="s">
        <v>538</v>
      </c>
    </row>
    <row r="19" spans="1:5">
      <c r="A19" s="705" t="s">
        <v>539</v>
      </c>
      <c r="B19" s="705"/>
      <c r="C19" s="705"/>
      <c r="D19" s="705"/>
      <c r="E19" s="705"/>
    </row>
    <row r="20" spans="1:5">
      <c r="A20" s="705" t="s">
        <v>558</v>
      </c>
      <c r="B20" s="705"/>
      <c r="C20" s="705"/>
      <c r="D20" s="705"/>
      <c r="E20" s="705"/>
    </row>
    <row r="21" spans="1:5">
      <c r="A21" s="704" t="s">
        <v>540</v>
      </c>
    </row>
    <row r="22" spans="1:5">
      <c r="A22" s="705" t="s">
        <v>541</v>
      </c>
      <c r="B22" s="705"/>
      <c r="C22" s="705"/>
      <c r="D22" s="705"/>
      <c r="E22" s="705"/>
    </row>
    <row r="23" spans="1:5">
      <c r="A23" s="705" t="s">
        <v>542</v>
      </c>
      <c r="B23" s="705"/>
      <c r="C23" s="705"/>
      <c r="D23" s="705"/>
      <c r="E23" s="705"/>
    </row>
    <row r="24" spans="1:5">
      <c r="A24" s="704" t="s">
        <v>543</v>
      </c>
    </row>
    <row r="25" spans="1:5">
      <c r="A25" s="704" t="s">
        <v>544</v>
      </c>
    </row>
    <row r="26" spans="1:5">
      <c r="A26" s="705" t="s">
        <v>559</v>
      </c>
      <c r="B26" s="705"/>
      <c r="C26" s="705"/>
      <c r="D26" s="705"/>
      <c r="E26" s="705"/>
    </row>
    <row r="27" spans="1:5">
      <c r="A27" s="705" t="s">
        <v>560</v>
      </c>
      <c r="B27" s="705"/>
      <c r="C27" s="705"/>
      <c r="D27" s="705"/>
      <c r="E27" s="705"/>
    </row>
    <row r="28" spans="1:5">
      <c r="A28" s="705" t="s">
        <v>561</v>
      </c>
      <c r="B28" s="705"/>
      <c r="C28" s="705"/>
      <c r="D28" s="705"/>
      <c r="E28" s="705"/>
    </row>
    <row r="29" spans="1:5">
      <c r="A29" s="704" t="s">
        <v>545</v>
      </c>
    </row>
    <row r="30" spans="1:5">
      <c r="A30" s="705" t="s">
        <v>546</v>
      </c>
      <c r="B30" s="705"/>
      <c r="C30" s="705"/>
      <c r="D30" s="705"/>
      <c r="E30" s="705"/>
    </row>
    <row r="31" spans="1:5">
      <c r="A31" s="704" t="s">
        <v>547</v>
      </c>
    </row>
    <row r="32" spans="1:5">
      <c r="A32" s="705" t="s">
        <v>548</v>
      </c>
      <c r="B32" s="705"/>
      <c r="C32" s="705"/>
      <c r="D32" s="705"/>
      <c r="E32" s="705"/>
    </row>
    <row r="33" spans="1:5">
      <c r="A33" s="705" t="s">
        <v>549</v>
      </c>
      <c r="B33" s="705"/>
      <c r="C33" s="705"/>
      <c r="D33" s="705"/>
      <c r="E33" s="705"/>
    </row>
    <row r="34" spans="1:5">
      <c r="A34" s="705" t="s">
        <v>550</v>
      </c>
      <c r="B34" s="705"/>
      <c r="C34" s="705"/>
      <c r="D34" s="705"/>
      <c r="E34" s="705"/>
    </row>
    <row r="35" spans="1:5">
      <c r="A35" s="705" t="s">
        <v>551</v>
      </c>
      <c r="B35" s="705"/>
      <c r="C35" s="705"/>
      <c r="D35" s="705"/>
      <c r="E35" s="70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="70" zoomScaleNormal="70" zoomScaleSheetLayoutView="100" workbookViewId="0">
      <selection activeCell="B1" sqref="B1"/>
    </sheetView>
  </sheetViews>
  <sheetFormatPr baseColWidth="10" defaultColWidth="12.5546875" defaultRowHeight="13.8"/>
  <cols>
    <col min="1" max="1" width="2.6640625" style="338" customWidth="1"/>
    <col min="2" max="2" width="20.6640625" style="339" customWidth="1"/>
    <col min="3" max="3" width="16.109375" style="339" customWidth="1"/>
    <col min="4" max="4" width="36.33203125" style="339" customWidth="1"/>
    <col min="5" max="5" width="8.109375" style="339" customWidth="1"/>
    <col min="6" max="6" width="19.44140625" style="339" bestFit="1" customWidth="1"/>
    <col min="7" max="13" width="10.6640625" style="339" customWidth="1"/>
    <col min="14" max="14" width="14.6640625" style="339" customWidth="1"/>
    <col min="15" max="15" width="3.6640625" style="340" customWidth="1"/>
    <col min="16" max="16" width="10.88671875" style="340" customWidth="1"/>
    <col min="17" max="17" width="12.5546875" style="340"/>
    <col min="18" max="19" width="14.6640625" style="340" bestFit="1" customWidth="1"/>
    <col min="20" max="20" width="12.88671875" style="340" bestFit="1" customWidth="1"/>
    <col min="21" max="16384" width="12.5546875" style="340"/>
  </cols>
  <sheetData>
    <row r="1" spans="1:21" ht="11.25" customHeight="1"/>
    <row r="2" spans="1:21">
      <c r="J2" s="341"/>
      <c r="K2" s="341"/>
      <c r="L2" s="342"/>
      <c r="M2" s="342"/>
      <c r="N2" s="343"/>
      <c r="O2" s="344"/>
    </row>
    <row r="3" spans="1:21" ht="0.75" customHeight="1">
      <c r="J3" s="341"/>
      <c r="K3" s="341"/>
      <c r="L3" s="342"/>
      <c r="M3" s="342"/>
      <c r="N3" s="342"/>
      <c r="O3" s="344"/>
    </row>
    <row r="4" spans="1:21" ht="27" customHeight="1">
      <c r="B4" s="345" t="s">
        <v>257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6"/>
    </row>
    <row r="5" spans="1:21" ht="26.25" customHeight="1" thickBot="1">
      <c r="B5" s="347" t="s">
        <v>258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8"/>
    </row>
    <row r="6" spans="1:21" ht="24.75" customHeight="1">
      <c r="B6" s="349" t="s">
        <v>259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  <c r="O6" s="348"/>
    </row>
    <row r="7" spans="1:21" ht="19.5" customHeight="1" thickBot="1">
      <c r="B7" s="352" t="s">
        <v>260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4"/>
      <c r="O7" s="348"/>
      <c r="Q7" s="339"/>
    </row>
    <row r="8" spans="1:21" ht="16.5" customHeight="1">
      <c r="B8" s="355" t="s">
        <v>261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48"/>
    </row>
    <row r="9" spans="1:21" s="358" customFormat="1" ht="12" customHeight="1">
      <c r="A9" s="356"/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48"/>
    </row>
    <row r="10" spans="1:21" s="358" customFormat="1" ht="24.75" customHeight="1">
      <c r="A10" s="356"/>
      <c r="B10" s="359" t="s">
        <v>262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48"/>
    </row>
    <row r="11" spans="1:21" ht="6" customHeight="1" thickBot="1"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1"/>
    </row>
    <row r="12" spans="1:21" ht="25.95" customHeight="1">
      <c r="B12" s="362" t="s">
        <v>143</v>
      </c>
      <c r="C12" s="363" t="s">
        <v>263</v>
      </c>
      <c r="D12" s="364" t="s">
        <v>264</v>
      </c>
      <c r="E12" s="363" t="s">
        <v>265</v>
      </c>
      <c r="F12" s="364" t="s">
        <v>266</v>
      </c>
      <c r="G12" s="365" t="s">
        <v>267</v>
      </c>
      <c r="H12" s="366"/>
      <c r="I12" s="367"/>
      <c r="J12" s="366" t="s">
        <v>268</v>
      </c>
      <c r="K12" s="366"/>
      <c r="L12" s="368"/>
      <c r="M12" s="368"/>
      <c r="N12" s="369"/>
      <c r="O12" s="370"/>
      <c r="U12" s="339"/>
    </row>
    <row r="13" spans="1:21" ht="19.649999999999999" customHeight="1">
      <c r="B13" s="371"/>
      <c r="C13" s="372"/>
      <c r="D13" s="373" t="s">
        <v>269</v>
      </c>
      <c r="E13" s="372"/>
      <c r="F13" s="373"/>
      <c r="G13" s="374">
        <v>43780</v>
      </c>
      <c r="H13" s="374">
        <f>G13+1</f>
        <v>43781</v>
      </c>
      <c r="I13" s="374">
        <f t="shared" ref="I13:M13" si="0">H13+1</f>
        <v>43782</v>
      </c>
      <c r="J13" s="374">
        <f t="shared" si="0"/>
        <v>43783</v>
      </c>
      <c r="K13" s="374">
        <f t="shared" si="0"/>
        <v>43784</v>
      </c>
      <c r="L13" s="374">
        <f t="shared" si="0"/>
        <v>43785</v>
      </c>
      <c r="M13" s="375">
        <f t="shared" si="0"/>
        <v>43786</v>
      </c>
      <c r="N13" s="376" t="s">
        <v>270</v>
      </c>
      <c r="O13" s="377"/>
    </row>
    <row r="14" spans="1:21" s="387" customFormat="1" ht="20.100000000000001" customHeight="1">
      <c r="A14" s="338"/>
      <c r="B14" s="378" t="s">
        <v>271</v>
      </c>
      <c r="C14" s="379" t="s">
        <v>224</v>
      </c>
      <c r="D14" s="379" t="s">
        <v>272</v>
      </c>
      <c r="E14" s="379" t="s">
        <v>273</v>
      </c>
      <c r="F14" s="379" t="s">
        <v>274</v>
      </c>
      <c r="G14" s="380">
        <v>77.819999999999993</v>
      </c>
      <c r="H14" s="380">
        <v>74.78</v>
      </c>
      <c r="I14" s="380">
        <v>77.819999999999993</v>
      </c>
      <c r="J14" s="380">
        <v>77.819999999999993</v>
      </c>
      <c r="K14" s="381">
        <v>75.400000000000006</v>
      </c>
      <c r="L14" s="381" t="s">
        <v>275</v>
      </c>
      <c r="M14" s="382" t="s">
        <v>275</v>
      </c>
      <c r="N14" s="383">
        <v>75.45</v>
      </c>
      <c r="O14" s="384"/>
      <c r="P14" s="385"/>
      <c r="Q14" s="386"/>
    </row>
    <row r="15" spans="1:21" s="387" customFormat="1" ht="20.100000000000001" customHeight="1">
      <c r="A15" s="338"/>
      <c r="B15" s="378"/>
      <c r="C15" s="379" t="s">
        <v>224</v>
      </c>
      <c r="D15" s="379" t="s">
        <v>276</v>
      </c>
      <c r="E15" s="379" t="s">
        <v>273</v>
      </c>
      <c r="F15" s="379" t="s">
        <v>274</v>
      </c>
      <c r="G15" s="380">
        <v>79</v>
      </c>
      <c r="H15" s="380">
        <v>79</v>
      </c>
      <c r="I15" s="380">
        <v>79</v>
      </c>
      <c r="J15" s="380">
        <v>79</v>
      </c>
      <c r="K15" s="381">
        <v>79</v>
      </c>
      <c r="L15" s="381" t="s">
        <v>275</v>
      </c>
      <c r="M15" s="382" t="s">
        <v>275</v>
      </c>
      <c r="N15" s="383">
        <v>79</v>
      </c>
      <c r="O15" s="384"/>
      <c r="P15" s="385"/>
      <c r="Q15" s="386"/>
    </row>
    <row r="16" spans="1:21" s="387" customFormat="1" ht="20.100000000000001" customHeight="1">
      <c r="A16" s="338"/>
      <c r="B16" s="378"/>
      <c r="C16" s="379" t="s">
        <v>277</v>
      </c>
      <c r="D16" s="379" t="s">
        <v>278</v>
      </c>
      <c r="E16" s="379" t="s">
        <v>273</v>
      </c>
      <c r="F16" s="379" t="s">
        <v>274</v>
      </c>
      <c r="G16" s="380">
        <v>77.09</v>
      </c>
      <c r="H16" s="380">
        <v>75.36</v>
      </c>
      <c r="I16" s="380">
        <v>75.650000000000006</v>
      </c>
      <c r="J16" s="380">
        <v>70.83</v>
      </c>
      <c r="K16" s="381">
        <v>71.66</v>
      </c>
      <c r="L16" s="381">
        <v>66.67</v>
      </c>
      <c r="M16" s="382">
        <v>59.78</v>
      </c>
      <c r="N16" s="383">
        <v>72.069999999999993</v>
      </c>
      <c r="O16" s="384"/>
      <c r="P16" s="385"/>
      <c r="Q16" s="386"/>
    </row>
    <row r="17" spans="1:17" s="387" customFormat="1" ht="20.100000000000001" customHeight="1">
      <c r="A17" s="338"/>
      <c r="B17" s="378"/>
      <c r="C17" s="379" t="s">
        <v>224</v>
      </c>
      <c r="D17" s="379" t="s">
        <v>278</v>
      </c>
      <c r="E17" s="379" t="s">
        <v>273</v>
      </c>
      <c r="F17" s="379" t="s">
        <v>274</v>
      </c>
      <c r="G17" s="380">
        <v>85.39</v>
      </c>
      <c r="H17" s="380">
        <v>82.59</v>
      </c>
      <c r="I17" s="380">
        <v>80.88</v>
      </c>
      <c r="J17" s="380">
        <v>81.31</v>
      </c>
      <c r="K17" s="381">
        <v>80.569999999999993</v>
      </c>
      <c r="L17" s="381">
        <v>67.66</v>
      </c>
      <c r="M17" s="382">
        <v>75.95</v>
      </c>
      <c r="N17" s="383">
        <v>81.02</v>
      </c>
      <c r="O17" s="384"/>
      <c r="P17" s="385"/>
      <c r="Q17" s="386"/>
    </row>
    <row r="18" spans="1:17" s="387" customFormat="1" ht="20.100000000000001" customHeight="1">
      <c r="A18" s="338"/>
      <c r="B18" s="378"/>
      <c r="C18" s="379" t="s">
        <v>224</v>
      </c>
      <c r="D18" s="379" t="s">
        <v>279</v>
      </c>
      <c r="E18" s="379" t="s">
        <v>273</v>
      </c>
      <c r="F18" s="379" t="s">
        <v>280</v>
      </c>
      <c r="G18" s="380">
        <v>89.72</v>
      </c>
      <c r="H18" s="380">
        <v>89.72</v>
      </c>
      <c r="I18" s="380">
        <v>89.72</v>
      </c>
      <c r="J18" s="380">
        <v>89.72</v>
      </c>
      <c r="K18" s="381">
        <v>89.72</v>
      </c>
      <c r="L18" s="381" t="s">
        <v>275</v>
      </c>
      <c r="M18" s="382">
        <v>86.43</v>
      </c>
      <c r="N18" s="383">
        <v>89.09</v>
      </c>
      <c r="O18" s="384"/>
      <c r="P18" s="385"/>
      <c r="Q18" s="386"/>
    </row>
    <row r="19" spans="1:17" s="387" customFormat="1" ht="20.100000000000001" customHeight="1">
      <c r="A19" s="338"/>
      <c r="B19" s="388"/>
      <c r="C19" s="379" t="s">
        <v>167</v>
      </c>
      <c r="D19" s="379" t="s">
        <v>281</v>
      </c>
      <c r="E19" s="379" t="s">
        <v>273</v>
      </c>
      <c r="F19" s="379" t="s">
        <v>280</v>
      </c>
      <c r="G19" s="380">
        <v>76.459999999999994</v>
      </c>
      <c r="H19" s="380">
        <v>76.459999999999994</v>
      </c>
      <c r="I19" s="380">
        <v>76.459999999999994</v>
      </c>
      <c r="J19" s="380">
        <v>76.459999999999994</v>
      </c>
      <c r="K19" s="381">
        <v>76.459999999999994</v>
      </c>
      <c r="L19" s="381" t="s">
        <v>275</v>
      </c>
      <c r="M19" s="382" t="s">
        <v>275</v>
      </c>
      <c r="N19" s="383">
        <v>76.459999999999994</v>
      </c>
      <c r="O19" s="385"/>
      <c r="P19" s="385"/>
      <c r="Q19" s="386"/>
    </row>
    <row r="20" spans="1:17" s="387" customFormat="1" ht="20.100000000000001" customHeight="1">
      <c r="A20" s="338"/>
      <c r="B20" s="378" t="s">
        <v>282</v>
      </c>
      <c r="C20" s="379" t="s">
        <v>283</v>
      </c>
      <c r="D20" s="379" t="s">
        <v>284</v>
      </c>
      <c r="E20" s="379" t="s">
        <v>273</v>
      </c>
      <c r="F20" s="379" t="s">
        <v>285</v>
      </c>
      <c r="G20" s="380">
        <v>102.77</v>
      </c>
      <c r="H20" s="380">
        <v>103.76</v>
      </c>
      <c r="I20" s="380">
        <v>104.74</v>
      </c>
      <c r="J20" s="380">
        <v>103.77</v>
      </c>
      <c r="K20" s="381">
        <v>103.76</v>
      </c>
      <c r="L20" s="381" t="s">
        <v>275</v>
      </c>
      <c r="M20" s="382" t="s">
        <v>275</v>
      </c>
      <c r="N20" s="383">
        <v>103.75</v>
      </c>
      <c r="O20" s="384"/>
      <c r="P20" s="385"/>
      <c r="Q20" s="386"/>
    </row>
    <row r="21" spans="1:17" s="387" customFormat="1" ht="20.100000000000001" customHeight="1">
      <c r="A21" s="338"/>
      <c r="B21" s="378"/>
      <c r="C21" s="379" t="s">
        <v>242</v>
      </c>
      <c r="D21" s="379" t="s">
        <v>284</v>
      </c>
      <c r="E21" s="379" t="s">
        <v>273</v>
      </c>
      <c r="F21" s="379" t="s">
        <v>285</v>
      </c>
      <c r="G21" s="380">
        <v>120</v>
      </c>
      <c r="H21" s="380">
        <v>119</v>
      </c>
      <c r="I21" s="380">
        <v>119</v>
      </c>
      <c r="J21" s="380">
        <v>120</v>
      </c>
      <c r="K21" s="381">
        <v>120</v>
      </c>
      <c r="L21" s="381" t="s">
        <v>275</v>
      </c>
      <c r="M21" s="382" t="s">
        <v>275</v>
      </c>
      <c r="N21" s="383">
        <v>119.6</v>
      </c>
      <c r="O21" s="384"/>
      <c r="P21" s="385"/>
      <c r="Q21" s="386"/>
    </row>
    <row r="22" spans="1:17" s="387" customFormat="1" ht="20.100000000000001" customHeight="1">
      <c r="A22" s="338"/>
      <c r="B22" s="388"/>
      <c r="C22" s="379" t="s">
        <v>159</v>
      </c>
      <c r="D22" s="379" t="s">
        <v>284</v>
      </c>
      <c r="E22" s="379" t="s">
        <v>273</v>
      </c>
      <c r="F22" s="379" t="s">
        <v>285</v>
      </c>
      <c r="G22" s="380">
        <v>116</v>
      </c>
      <c r="H22" s="380">
        <v>118</v>
      </c>
      <c r="I22" s="380">
        <v>118</v>
      </c>
      <c r="J22" s="380">
        <v>117</v>
      </c>
      <c r="K22" s="381">
        <v>116</v>
      </c>
      <c r="L22" s="381" t="s">
        <v>275</v>
      </c>
      <c r="M22" s="382" t="s">
        <v>275</v>
      </c>
      <c r="N22" s="383">
        <v>116.99</v>
      </c>
      <c r="O22" s="385"/>
      <c r="P22" s="385"/>
      <c r="Q22" s="386"/>
    </row>
    <row r="23" spans="1:17" s="387" customFormat="1" ht="20.100000000000001" customHeight="1">
      <c r="A23" s="338"/>
      <c r="B23" s="378" t="s">
        <v>286</v>
      </c>
      <c r="C23" s="379" t="s">
        <v>277</v>
      </c>
      <c r="D23" s="379" t="s">
        <v>287</v>
      </c>
      <c r="E23" s="379" t="s">
        <v>273</v>
      </c>
      <c r="F23" s="379" t="s">
        <v>288</v>
      </c>
      <c r="G23" s="380">
        <v>56.37</v>
      </c>
      <c r="H23" s="380">
        <v>55.54</v>
      </c>
      <c r="I23" s="380">
        <v>56.97</v>
      </c>
      <c r="J23" s="380">
        <v>56.94</v>
      </c>
      <c r="K23" s="381">
        <v>56.37</v>
      </c>
      <c r="L23" s="381">
        <v>61.03</v>
      </c>
      <c r="M23" s="382" t="s">
        <v>275</v>
      </c>
      <c r="N23" s="383">
        <v>57.3</v>
      </c>
      <c r="O23" s="384"/>
      <c r="P23" s="385"/>
      <c r="Q23" s="386"/>
    </row>
    <row r="24" spans="1:17" s="387" customFormat="1" ht="20.100000000000001" customHeight="1">
      <c r="A24" s="338"/>
      <c r="B24" s="378"/>
      <c r="C24" s="379" t="s">
        <v>224</v>
      </c>
      <c r="D24" s="379" t="s">
        <v>287</v>
      </c>
      <c r="E24" s="379" t="s">
        <v>273</v>
      </c>
      <c r="F24" s="379" t="s">
        <v>288</v>
      </c>
      <c r="G24" s="380">
        <v>57.93</v>
      </c>
      <c r="H24" s="380">
        <v>57.91</v>
      </c>
      <c r="I24" s="380">
        <v>55.82</v>
      </c>
      <c r="J24" s="380">
        <v>57.53</v>
      </c>
      <c r="K24" s="381">
        <v>57.53</v>
      </c>
      <c r="L24" s="381">
        <v>55.63</v>
      </c>
      <c r="M24" s="382">
        <v>63.52</v>
      </c>
      <c r="N24" s="383">
        <v>57.61</v>
      </c>
      <c r="O24" s="384"/>
      <c r="P24" s="385"/>
      <c r="Q24" s="386"/>
    </row>
    <row r="25" spans="1:17" s="387" customFormat="1" ht="20.100000000000001" customHeight="1">
      <c r="A25" s="338"/>
      <c r="B25" s="388"/>
      <c r="C25" s="379" t="s">
        <v>224</v>
      </c>
      <c r="D25" s="379" t="s">
        <v>289</v>
      </c>
      <c r="E25" s="379" t="s">
        <v>273</v>
      </c>
      <c r="F25" s="379" t="s">
        <v>288</v>
      </c>
      <c r="G25" s="380">
        <v>66</v>
      </c>
      <c r="H25" s="380">
        <v>66</v>
      </c>
      <c r="I25" s="380">
        <v>66</v>
      </c>
      <c r="J25" s="380">
        <v>66</v>
      </c>
      <c r="K25" s="381">
        <v>66</v>
      </c>
      <c r="L25" s="381" t="s">
        <v>275</v>
      </c>
      <c r="M25" s="382" t="s">
        <v>275</v>
      </c>
      <c r="N25" s="383">
        <v>66</v>
      </c>
      <c r="O25" s="385"/>
      <c r="P25" s="385"/>
      <c r="Q25" s="386"/>
    </row>
    <row r="26" spans="1:17" s="387" customFormat="1" ht="20.100000000000001" customHeight="1" thickBot="1">
      <c r="A26" s="338"/>
      <c r="B26" s="389" t="s">
        <v>290</v>
      </c>
      <c r="C26" s="390" t="s">
        <v>224</v>
      </c>
      <c r="D26" s="390" t="s">
        <v>291</v>
      </c>
      <c r="E26" s="390" t="s">
        <v>273</v>
      </c>
      <c r="F26" s="390" t="s">
        <v>274</v>
      </c>
      <c r="G26" s="391">
        <v>76.78</v>
      </c>
      <c r="H26" s="391">
        <v>76.78</v>
      </c>
      <c r="I26" s="391">
        <v>75.8</v>
      </c>
      <c r="J26" s="391">
        <v>76.78</v>
      </c>
      <c r="K26" s="391">
        <v>72.63</v>
      </c>
      <c r="L26" s="391">
        <v>75.239999999999995</v>
      </c>
      <c r="M26" s="392" t="s">
        <v>275</v>
      </c>
      <c r="N26" s="393">
        <v>74.489999999999995</v>
      </c>
      <c r="O26" s="385"/>
      <c r="P26" s="385"/>
      <c r="Q26" s="386"/>
    </row>
    <row r="27" spans="1:17" s="399" customFormat="1" ht="18.75" customHeight="1">
      <c r="A27" s="394"/>
      <c r="B27" s="395"/>
      <c r="C27" s="396"/>
      <c r="D27" s="395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7"/>
      <c r="P27" s="398"/>
      <c r="Q27" s="397"/>
    </row>
    <row r="28" spans="1:17" ht="15" customHeight="1">
      <c r="B28" s="359" t="s">
        <v>292</v>
      </c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61"/>
      <c r="Q28" s="397"/>
    </row>
    <row r="29" spans="1:17" ht="4.5" customHeight="1" thickBot="1">
      <c r="B29" s="357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1"/>
      <c r="Q29" s="397"/>
    </row>
    <row r="30" spans="1:17" ht="27" customHeight="1">
      <c r="B30" s="362" t="s">
        <v>143</v>
      </c>
      <c r="C30" s="363" t="s">
        <v>263</v>
      </c>
      <c r="D30" s="364" t="s">
        <v>264</v>
      </c>
      <c r="E30" s="363" t="s">
        <v>265</v>
      </c>
      <c r="F30" s="364" t="s">
        <v>266</v>
      </c>
      <c r="G30" s="402" t="s">
        <v>267</v>
      </c>
      <c r="H30" s="368"/>
      <c r="I30" s="403"/>
      <c r="J30" s="368" t="s">
        <v>268</v>
      </c>
      <c r="K30" s="368"/>
      <c r="L30" s="368"/>
      <c r="M30" s="368"/>
      <c r="N30" s="369"/>
      <c r="O30" s="370"/>
      <c r="Q30" s="397"/>
    </row>
    <row r="31" spans="1:17" ht="19.649999999999999" customHeight="1">
      <c r="B31" s="371"/>
      <c r="C31" s="372"/>
      <c r="D31" s="373" t="s">
        <v>269</v>
      </c>
      <c r="E31" s="372"/>
      <c r="F31" s="373" t="s">
        <v>293</v>
      </c>
      <c r="G31" s="374">
        <f t="shared" ref="G31:N31" si="1">G13</f>
        <v>43780</v>
      </c>
      <c r="H31" s="374">
        <f t="shared" si="1"/>
        <v>43781</v>
      </c>
      <c r="I31" s="374">
        <f t="shared" si="1"/>
        <v>43782</v>
      </c>
      <c r="J31" s="374">
        <f t="shared" si="1"/>
        <v>43783</v>
      </c>
      <c r="K31" s="374">
        <f t="shared" si="1"/>
        <v>43784</v>
      </c>
      <c r="L31" s="374">
        <f t="shared" si="1"/>
        <v>43785</v>
      </c>
      <c r="M31" s="404">
        <f t="shared" si="1"/>
        <v>43786</v>
      </c>
      <c r="N31" s="405" t="str">
        <f t="shared" si="1"/>
        <v>PMPS</v>
      </c>
      <c r="O31" s="377"/>
      <c r="Q31" s="397"/>
    </row>
    <row r="32" spans="1:17" s="387" customFormat="1" ht="20.100000000000001" customHeight="1">
      <c r="A32" s="338"/>
      <c r="B32" s="378" t="s">
        <v>294</v>
      </c>
      <c r="C32" s="379" t="s">
        <v>295</v>
      </c>
      <c r="D32" s="379" t="s">
        <v>296</v>
      </c>
      <c r="E32" s="379" t="s">
        <v>273</v>
      </c>
      <c r="F32" s="379" t="s">
        <v>297</v>
      </c>
      <c r="G32" s="380">
        <v>120.98</v>
      </c>
      <c r="H32" s="380">
        <v>120.98</v>
      </c>
      <c r="I32" s="380">
        <v>120.98</v>
      </c>
      <c r="J32" s="380">
        <v>120.98</v>
      </c>
      <c r="K32" s="381">
        <v>120.98</v>
      </c>
      <c r="L32" s="381" t="s">
        <v>275</v>
      </c>
      <c r="M32" s="382" t="s">
        <v>275</v>
      </c>
      <c r="N32" s="383">
        <v>120.98</v>
      </c>
      <c r="O32" s="384"/>
      <c r="P32" s="385"/>
      <c r="Q32" s="386"/>
    </row>
    <row r="33" spans="1:17" s="387" customFormat="1" ht="20.100000000000001" customHeight="1">
      <c r="A33" s="338"/>
      <c r="B33" s="378"/>
      <c r="C33" s="379" t="s">
        <v>170</v>
      </c>
      <c r="D33" s="379" t="s">
        <v>296</v>
      </c>
      <c r="E33" s="379" t="s">
        <v>273</v>
      </c>
      <c r="F33" s="379" t="s">
        <v>297</v>
      </c>
      <c r="G33" s="380" t="s">
        <v>275</v>
      </c>
      <c r="H33" s="380">
        <v>92.1</v>
      </c>
      <c r="I33" s="380">
        <v>92.1</v>
      </c>
      <c r="J33" s="380" t="s">
        <v>275</v>
      </c>
      <c r="K33" s="381">
        <v>92.1</v>
      </c>
      <c r="L33" s="381" t="s">
        <v>275</v>
      </c>
      <c r="M33" s="382" t="s">
        <v>275</v>
      </c>
      <c r="N33" s="383">
        <v>92.1</v>
      </c>
      <c r="O33" s="384"/>
      <c r="P33" s="385"/>
      <c r="Q33" s="386"/>
    </row>
    <row r="34" spans="1:17" s="387" customFormat="1" ht="20.100000000000001" customHeight="1">
      <c r="A34" s="338"/>
      <c r="B34" s="378"/>
      <c r="C34" s="379" t="s">
        <v>295</v>
      </c>
      <c r="D34" s="379" t="s">
        <v>298</v>
      </c>
      <c r="E34" s="379" t="s">
        <v>273</v>
      </c>
      <c r="F34" s="379" t="s">
        <v>297</v>
      </c>
      <c r="G34" s="380">
        <v>95.48</v>
      </c>
      <c r="H34" s="380">
        <v>95.48</v>
      </c>
      <c r="I34" s="380">
        <v>95.48</v>
      </c>
      <c r="J34" s="380">
        <v>95.48</v>
      </c>
      <c r="K34" s="381">
        <v>95.48</v>
      </c>
      <c r="L34" s="381" t="s">
        <v>275</v>
      </c>
      <c r="M34" s="382" t="s">
        <v>275</v>
      </c>
      <c r="N34" s="383">
        <v>95.48</v>
      </c>
      <c r="O34" s="384"/>
      <c r="P34" s="385"/>
      <c r="Q34" s="386"/>
    </row>
    <row r="35" spans="1:17" s="387" customFormat="1" ht="20.100000000000001" customHeight="1">
      <c r="A35" s="338"/>
      <c r="B35" s="378"/>
      <c r="C35" s="379" t="s">
        <v>157</v>
      </c>
      <c r="D35" s="379" t="s">
        <v>298</v>
      </c>
      <c r="E35" s="379" t="s">
        <v>273</v>
      </c>
      <c r="F35" s="379" t="s">
        <v>297</v>
      </c>
      <c r="G35" s="380">
        <v>58.54</v>
      </c>
      <c r="H35" s="380">
        <v>50.93</v>
      </c>
      <c r="I35" s="380">
        <v>55.39</v>
      </c>
      <c r="J35" s="380">
        <v>51.37</v>
      </c>
      <c r="K35" s="381">
        <v>52.64</v>
      </c>
      <c r="L35" s="381" t="s">
        <v>275</v>
      </c>
      <c r="M35" s="382" t="s">
        <v>275</v>
      </c>
      <c r="N35" s="383">
        <v>54.37</v>
      </c>
      <c r="O35" s="384"/>
      <c r="P35" s="385"/>
      <c r="Q35" s="386"/>
    </row>
    <row r="36" spans="1:17" s="387" customFormat="1" ht="20.100000000000001" customHeight="1">
      <c r="A36" s="338"/>
      <c r="B36" s="378"/>
      <c r="C36" s="379" t="s">
        <v>170</v>
      </c>
      <c r="D36" s="379" t="s">
        <v>298</v>
      </c>
      <c r="E36" s="379" t="s">
        <v>273</v>
      </c>
      <c r="F36" s="379" t="s">
        <v>297</v>
      </c>
      <c r="G36" s="380">
        <v>63.88</v>
      </c>
      <c r="H36" s="380">
        <v>76.91</v>
      </c>
      <c r="I36" s="380">
        <v>74.86</v>
      </c>
      <c r="J36" s="380">
        <v>65.569999999999993</v>
      </c>
      <c r="K36" s="381">
        <v>81.09</v>
      </c>
      <c r="L36" s="381" t="s">
        <v>275</v>
      </c>
      <c r="M36" s="382" t="s">
        <v>275</v>
      </c>
      <c r="N36" s="383">
        <v>69.91</v>
      </c>
      <c r="O36" s="384"/>
      <c r="P36" s="385"/>
      <c r="Q36" s="386"/>
    </row>
    <row r="37" spans="1:17" s="387" customFormat="1" ht="20.100000000000001" customHeight="1">
      <c r="A37" s="338"/>
      <c r="B37" s="378"/>
      <c r="C37" s="379" t="s">
        <v>295</v>
      </c>
      <c r="D37" s="379" t="s">
        <v>299</v>
      </c>
      <c r="E37" s="379" t="s">
        <v>273</v>
      </c>
      <c r="F37" s="379" t="s">
        <v>297</v>
      </c>
      <c r="G37" s="380">
        <v>76.739999999999995</v>
      </c>
      <c r="H37" s="380">
        <v>76.739999999999995</v>
      </c>
      <c r="I37" s="380">
        <v>76.739999999999995</v>
      </c>
      <c r="J37" s="380">
        <v>76.739999999999995</v>
      </c>
      <c r="K37" s="381">
        <v>76.739999999999995</v>
      </c>
      <c r="L37" s="381" t="s">
        <v>275</v>
      </c>
      <c r="M37" s="382" t="s">
        <v>275</v>
      </c>
      <c r="N37" s="383">
        <v>76.739999999999995</v>
      </c>
      <c r="O37" s="384"/>
      <c r="P37" s="385"/>
      <c r="Q37" s="386"/>
    </row>
    <row r="38" spans="1:17" s="387" customFormat="1" ht="20.100000000000001" customHeight="1">
      <c r="A38" s="338"/>
      <c r="B38" s="378"/>
      <c r="C38" s="379" t="s">
        <v>157</v>
      </c>
      <c r="D38" s="379" t="s">
        <v>299</v>
      </c>
      <c r="E38" s="379" t="s">
        <v>273</v>
      </c>
      <c r="F38" s="379" t="s">
        <v>297</v>
      </c>
      <c r="G38" s="380">
        <v>42.5</v>
      </c>
      <c r="H38" s="380">
        <v>47.23</v>
      </c>
      <c r="I38" s="380">
        <v>42.5</v>
      </c>
      <c r="J38" s="380">
        <v>42.5</v>
      </c>
      <c r="K38" s="381">
        <v>42.5</v>
      </c>
      <c r="L38" s="381" t="s">
        <v>275</v>
      </c>
      <c r="M38" s="382" t="s">
        <v>275</v>
      </c>
      <c r="N38" s="383">
        <v>43.79</v>
      </c>
      <c r="O38" s="384"/>
      <c r="P38" s="385"/>
      <c r="Q38" s="386"/>
    </row>
    <row r="39" spans="1:17" s="387" customFormat="1" ht="20.100000000000001" customHeight="1">
      <c r="A39" s="338"/>
      <c r="B39" s="378"/>
      <c r="C39" s="379" t="s">
        <v>170</v>
      </c>
      <c r="D39" s="379" t="s">
        <v>299</v>
      </c>
      <c r="E39" s="379" t="s">
        <v>273</v>
      </c>
      <c r="F39" s="379" t="s">
        <v>297</v>
      </c>
      <c r="G39" s="380">
        <v>74.91</v>
      </c>
      <c r="H39" s="380" t="s">
        <v>275</v>
      </c>
      <c r="I39" s="380">
        <v>83.4</v>
      </c>
      <c r="J39" s="380">
        <v>80</v>
      </c>
      <c r="K39" s="381">
        <v>74.91</v>
      </c>
      <c r="L39" s="381" t="s">
        <v>275</v>
      </c>
      <c r="M39" s="382" t="s">
        <v>275</v>
      </c>
      <c r="N39" s="383">
        <v>80.27</v>
      </c>
      <c r="O39" s="384"/>
      <c r="P39" s="385"/>
      <c r="Q39" s="386"/>
    </row>
    <row r="40" spans="1:17" s="387" customFormat="1" ht="20.100000000000001" customHeight="1">
      <c r="A40" s="338"/>
      <c r="B40" s="378"/>
      <c r="C40" s="379" t="s">
        <v>170</v>
      </c>
      <c r="D40" s="379" t="s">
        <v>300</v>
      </c>
      <c r="E40" s="379" t="s">
        <v>273</v>
      </c>
      <c r="F40" s="379" t="s">
        <v>297</v>
      </c>
      <c r="G40" s="380">
        <v>130.68</v>
      </c>
      <c r="H40" s="380">
        <v>130.68</v>
      </c>
      <c r="I40" s="380" t="s">
        <v>275</v>
      </c>
      <c r="J40" s="380">
        <v>130.68</v>
      </c>
      <c r="K40" s="381">
        <v>130.68</v>
      </c>
      <c r="L40" s="381" t="s">
        <v>275</v>
      </c>
      <c r="M40" s="382" t="s">
        <v>275</v>
      </c>
      <c r="N40" s="383">
        <v>130.68</v>
      </c>
      <c r="O40" s="384"/>
      <c r="P40" s="385"/>
      <c r="Q40" s="386"/>
    </row>
    <row r="41" spans="1:17" s="387" customFormat="1" ht="20.100000000000001" customHeight="1">
      <c r="A41" s="338"/>
      <c r="B41" s="378"/>
      <c r="C41" s="379" t="s">
        <v>295</v>
      </c>
      <c r="D41" s="379" t="s">
        <v>301</v>
      </c>
      <c r="E41" s="379" t="s">
        <v>273</v>
      </c>
      <c r="F41" s="379" t="s">
        <v>297</v>
      </c>
      <c r="G41" s="380">
        <v>81.37</v>
      </c>
      <c r="H41" s="380">
        <v>81.37</v>
      </c>
      <c r="I41" s="380">
        <v>81.37</v>
      </c>
      <c r="J41" s="380">
        <v>81.37</v>
      </c>
      <c r="K41" s="381">
        <v>81.37</v>
      </c>
      <c r="L41" s="381" t="s">
        <v>275</v>
      </c>
      <c r="M41" s="382" t="s">
        <v>275</v>
      </c>
      <c r="N41" s="383">
        <v>81.37</v>
      </c>
      <c r="O41" s="384"/>
      <c r="P41" s="385"/>
      <c r="Q41" s="386"/>
    </row>
    <row r="42" spans="1:17" s="387" customFormat="1" ht="20.100000000000001" customHeight="1">
      <c r="A42" s="338"/>
      <c r="B42" s="378"/>
      <c r="C42" s="379" t="s">
        <v>170</v>
      </c>
      <c r="D42" s="379" t="s">
        <v>302</v>
      </c>
      <c r="E42" s="379" t="s">
        <v>273</v>
      </c>
      <c r="F42" s="379" t="s">
        <v>297</v>
      </c>
      <c r="G42" s="380">
        <v>79.72</v>
      </c>
      <c r="H42" s="380">
        <v>80.41</v>
      </c>
      <c r="I42" s="380">
        <v>82.48</v>
      </c>
      <c r="J42" s="380">
        <v>71.58</v>
      </c>
      <c r="K42" s="381">
        <v>82.4</v>
      </c>
      <c r="L42" s="381" t="s">
        <v>275</v>
      </c>
      <c r="M42" s="382" t="s">
        <v>275</v>
      </c>
      <c r="N42" s="383">
        <v>79.31</v>
      </c>
      <c r="O42" s="384"/>
      <c r="P42" s="385"/>
      <c r="Q42" s="386"/>
    </row>
    <row r="43" spans="1:17" s="387" customFormat="1" ht="20.100000000000001" customHeight="1">
      <c r="A43" s="338"/>
      <c r="B43" s="378"/>
      <c r="C43" s="379" t="s">
        <v>295</v>
      </c>
      <c r="D43" s="379" t="s">
        <v>303</v>
      </c>
      <c r="E43" s="379" t="s">
        <v>273</v>
      </c>
      <c r="F43" s="379" t="s">
        <v>297</v>
      </c>
      <c r="G43" s="380">
        <v>93.46</v>
      </c>
      <c r="H43" s="380">
        <v>93.46</v>
      </c>
      <c r="I43" s="380">
        <v>93.46</v>
      </c>
      <c r="J43" s="380">
        <v>93.46</v>
      </c>
      <c r="K43" s="381">
        <v>93.46</v>
      </c>
      <c r="L43" s="381" t="s">
        <v>275</v>
      </c>
      <c r="M43" s="382" t="s">
        <v>275</v>
      </c>
      <c r="N43" s="383">
        <v>93.47</v>
      </c>
      <c r="O43" s="385"/>
      <c r="P43" s="385"/>
      <c r="Q43" s="386"/>
    </row>
    <row r="44" spans="1:17" s="387" customFormat="1" ht="20.100000000000001" customHeight="1">
      <c r="A44" s="338"/>
      <c r="B44" s="378"/>
      <c r="C44" s="379" t="s">
        <v>157</v>
      </c>
      <c r="D44" s="379" t="s">
        <v>303</v>
      </c>
      <c r="E44" s="379" t="s">
        <v>273</v>
      </c>
      <c r="F44" s="379" t="s">
        <v>297</v>
      </c>
      <c r="G44" s="380">
        <v>58.13</v>
      </c>
      <c r="H44" s="380">
        <v>57.96</v>
      </c>
      <c r="I44" s="380">
        <v>57.32</v>
      </c>
      <c r="J44" s="380">
        <v>58.31</v>
      </c>
      <c r="K44" s="381">
        <v>57.53</v>
      </c>
      <c r="L44" s="381" t="s">
        <v>275</v>
      </c>
      <c r="M44" s="382" t="s">
        <v>275</v>
      </c>
      <c r="N44" s="383">
        <v>57.84</v>
      </c>
      <c r="O44" s="385"/>
      <c r="P44" s="385"/>
      <c r="Q44" s="386"/>
    </row>
    <row r="45" spans="1:17" s="387" customFormat="1" ht="20.100000000000001" customHeight="1">
      <c r="A45" s="338"/>
      <c r="B45" s="378"/>
      <c r="C45" s="379" t="s">
        <v>170</v>
      </c>
      <c r="D45" s="379" t="s">
        <v>303</v>
      </c>
      <c r="E45" s="379" t="s">
        <v>273</v>
      </c>
      <c r="F45" s="379" t="s">
        <v>297</v>
      </c>
      <c r="G45" s="380">
        <v>88.08</v>
      </c>
      <c r="H45" s="380">
        <v>87.7</v>
      </c>
      <c r="I45" s="380">
        <v>78.47</v>
      </c>
      <c r="J45" s="380">
        <v>61.3</v>
      </c>
      <c r="K45" s="381">
        <v>96.98</v>
      </c>
      <c r="L45" s="381" t="s">
        <v>275</v>
      </c>
      <c r="M45" s="382" t="s">
        <v>275</v>
      </c>
      <c r="N45" s="383">
        <v>82.31</v>
      </c>
      <c r="O45" s="385"/>
      <c r="P45" s="385"/>
      <c r="Q45" s="386"/>
    </row>
    <row r="46" spans="1:17" s="387" customFormat="1" ht="20.100000000000001" customHeight="1">
      <c r="A46" s="338"/>
      <c r="B46" s="388"/>
      <c r="C46" s="379" t="s">
        <v>170</v>
      </c>
      <c r="D46" s="379" t="s">
        <v>304</v>
      </c>
      <c r="E46" s="379" t="s">
        <v>273</v>
      </c>
      <c r="F46" s="379" t="s">
        <v>297</v>
      </c>
      <c r="G46" s="380" t="s">
        <v>275</v>
      </c>
      <c r="H46" s="380" t="s">
        <v>275</v>
      </c>
      <c r="I46" s="380" t="s">
        <v>275</v>
      </c>
      <c r="J46" s="380">
        <v>84.31</v>
      </c>
      <c r="K46" s="381" t="s">
        <v>275</v>
      </c>
      <c r="L46" s="381" t="s">
        <v>275</v>
      </c>
      <c r="M46" s="382" t="s">
        <v>275</v>
      </c>
      <c r="N46" s="383">
        <v>84.31</v>
      </c>
      <c r="O46" s="385"/>
      <c r="P46" s="385"/>
      <c r="Q46" s="386"/>
    </row>
    <row r="47" spans="1:17" s="387" customFormat="1" ht="20.100000000000001" customHeight="1">
      <c r="A47" s="338"/>
      <c r="B47" s="378" t="s">
        <v>305</v>
      </c>
      <c r="C47" s="379" t="s">
        <v>157</v>
      </c>
      <c r="D47" s="379" t="s">
        <v>306</v>
      </c>
      <c r="E47" s="379" t="s">
        <v>273</v>
      </c>
      <c r="F47" s="379" t="s">
        <v>307</v>
      </c>
      <c r="G47" s="380" t="s">
        <v>275</v>
      </c>
      <c r="H47" s="380">
        <v>133</v>
      </c>
      <c r="I47" s="380" t="s">
        <v>275</v>
      </c>
      <c r="J47" s="380" t="s">
        <v>275</v>
      </c>
      <c r="K47" s="381" t="s">
        <v>275</v>
      </c>
      <c r="L47" s="381" t="s">
        <v>275</v>
      </c>
      <c r="M47" s="382" t="s">
        <v>275</v>
      </c>
      <c r="N47" s="383">
        <v>133</v>
      </c>
      <c r="O47" s="384"/>
      <c r="P47" s="385"/>
      <c r="Q47" s="386"/>
    </row>
    <row r="48" spans="1:17" s="387" customFormat="1" ht="20.100000000000001" customHeight="1">
      <c r="A48" s="338"/>
      <c r="B48" s="378"/>
      <c r="C48" s="379" t="s">
        <v>157</v>
      </c>
      <c r="D48" s="379" t="s">
        <v>308</v>
      </c>
      <c r="E48" s="379" t="s">
        <v>273</v>
      </c>
      <c r="F48" s="379" t="s">
        <v>309</v>
      </c>
      <c r="G48" s="380">
        <v>76.02</v>
      </c>
      <c r="H48" s="380">
        <v>81.77</v>
      </c>
      <c r="I48" s="380">
        <v>79.7</v>
      </c>
      <c r="J48" s="380">
        <v>76.819999999999993</v>
      </c>
      <c r="K48" s="381">
        <v>82.09</v>
      </c>
      <c r="L48" s="381" t="s">
        <v>275</v>
      </c>
      <c r="M48" s="382" t="s">
        <v>275</v>
      </c>
      <c r="N48" s="383">
        <v>78.459999999999994</v>
      </c>
      <c r="O48" s="384"/>
      <c r="P48" s="385"/>
      <c r="Q48" s="386"/>
    </row>
    <row r="49" spans="1:17" s="387" customFormat="1" ht="20.100000000000001" customHeight="1">
      <c r="A49" s="338"/>
      <c r="B49" s="378"/>
      <c r="C49" s="379" t="s">
        <v>170</v>
      </c>
      <c r="D49" s="379" t="s">
        <v>308</v>
      </c>
      <c r="E49" s="379" t="s">
        <v>273</v>
      </c>
      <c r="F49" s="379" t="s">
        <v>309</v>
      </c>
      <c r="G49" s="380">
        <v>82.61</v>
      </c>
      <c r="H49" s="380">
        <v>81.819999999999993</v>
      </c>
      <c r="I49" s="380">
        <v>77.8</v>
      </c>
      <c r="J49" s="380">
        <v>78.77</v>
      </c>
      <c r="K49" s="381">
        <v>82.47</v>
      </c>
      <c r="L49" s="381" t="s">
        <v>275</v>
      </c>
      <c r="M49" s="382" t="s">
        <v>275</v>
      </c>
      <c r="N49" s="383">
        <v>80.39</v>
      </c>
      <c r="O49" s="384"/>
      <c r="P49" s="385"/>
      <c r="Q49" s="386"/>
    </row>
    <row r="50" spans="1:17" s="387" customFormat="1" ht="20.100000000000001" customHeight="1">
      <c r="A50" s="338"/>
      <c r="B50" s="378"/>
      <c r="C50" s="379" t="s">
        <v>157</v>
      </c>
      <c r="D50" s="379" t="s">
        <v>310</v>
      </c>
      <c r="E50" s="379" t="s">
        <v>273</v>
      </c>
      <c r="F50" s="379" t="s">
        <v>311</v>
      </c>
      <c r="G50" s="380" t="s">
        <v>275</v>
      </c>
      <c r="H50" s="380">
        <v>70.72</v>
      </c>
      <c r="I50" s="380" t="s">
        <v>275</v>
      </c>
      <c r="J50" s="380" t="s">
        <v>275</v>
      </c>
      <c r="K50" s="381" t="s">
        <v>275</v>
      </c>
      <c r="L50" s="381" t="s">
        <v>275</v>
      </c>
      <c r="M50" s="382" t="s">
        <v>275</v>
      </c>
      <c r="N50" s="383">
        <v>70.72</v>
      </c>
      <c r="O50" s="384"/>
      <c r="P50" s="385"/>
      <c r="Q50" s="386"/>
    </row>
    <row r="51" spans="1:17" s="387" customFormat="1" ht="20.100000000000001" customHeight="1">
      <c r="A51" s="338"/>
      <c r="B51" s="378"/>
      <c r="C51" s="379" t="s">
        <v>312</v>
      </c>
      <c r="D51" s="379" t="s">
        <v>313</v>
      </c>
      <c r="E51" s="379" t="s">
        <v>273</v>
      </c>
      <c r="F51" s="379" t="s">
        <v>314</v>
      </c>
      <c r="G51" s="380">
        <v>82</v>
      </c>
      <c r="H51" s="380">
        <v>82</v>
      </c>
      <c r="I51" s="380">
        <v>82</v>
      </c>
      <c r="J51" s="380">
        <v>82</v>
      </c>
      <c r="K51" s="381">
        <v>82</v>
      </c>
      <c r="L51" s="381" t="s">
        <v>275</v>
      </c>
      <c r="M51" s="382" t="s">
        <v>275</v>
      </c>
      <c r="N51" s="383">
        <v>82</v>
      </c>
      <c r="O51" s="384"/>
      <c r="P51" s="385"/>
      <c r="Q51" s="386"/>
    </row>
    <row r="52" spans="1:17" s="387" customFormat="1" ht="20.100000000000001" customHeight="1">
      <c r="A52" s="338"/>
      <c r="B52" s="378"/>
      <c r="C52" s="379" t="s">
        <v>157</v>
      </c>
      <c r="D52" s="379" t="s">
        <v>313</v>
      </c>
      <c r="E52" s="379" t="s">
        <v>273</v>
      </c>
      <c r="F52" s="379" t="s">
        <v>314</v>
      </c>
      <c r="G52" s="380">
        <v>74</v>
      </c>
      <c r="H52" s="380">
        <v>76.400000000000006</v>
      </c>
      <c r="I52" s="380">
        <v>74.58</v>
      </c>
      <c r="J52" s="380">
        <v>76.33</v>
      </c>
      <c r="K52" s="381">
        <v>72.98</v>
      </c>
      <c r="L52" s="381" t="s">
        <v>275</v>
      </c>
      <c r="M52" s="382" t="s">
        <v>275</v>
      </c>
      <c r="N52" s="383">
        <v>74.790000000000006</v>
      </c>
      <c r="O52" s="384"/>
      <c r="P52" s="385"/>
      <c r="Q52" s="386"/>
    </row>
    <row r="53" spans="1:17" s="387" customFormat="1" ht="20.100000000000001" customHeight="1">
      <c r="A53" s="338"/>
      <c r="B53" s="378"/>
      <c r="C53" s="379" t="s">
        <v>160</v>
      </c>
      <c r="D53" s="379" t="s">
        <v>313</v>
      </c>
      <c r="E53" s="379" t="s">
        <v>273</v>
      </c>
      <c r="F53" s="379" t="s">
        <v>314</v>
      </c>
      <c r="G53" s="380">
        <v>93</v>
      </c>
      <c r="H53" s="380">
        <v>93</v>
      </c>
      <c r="I53" s="380">
        <v>93</v>
      </c>
      <c r="J53" s="380">
        <v>93</v>
      </c>
      <c r="K53" s="381">
        <v>93</v>
      </c>
      <c r="L53" s="381" t="s">
        <v>275</v>
      </c>
      <c r="M53" s="382" t="s">
        <v>275</v>
      </c>
      <c r="N53" s="383">
        <v>93</v>
      </c>
      <c r="O53" s="384"/>
      <c r="P53" s="385"/>
      <c r="Q53" s="386"/>
    </row>
    <row r="54" spans="1:17" s="387" customFormat="1" ht="20.100000000000001" customHeight="1">
      <c r="A54" s="338"/>
      <c r="B54" s="378"/>
      <c r="C54" s="379" t="s">
        <v>170</v>
      </c>
      <c r="D54" s="379" t="s">
        <v>313</v>
      </c>
      <c r="E54" s="379" t="s">
        <v>273</v>
      </c>
      <c r="F54" s="379" t="s">
        <v>314</v>
      </c>
      <c r="G54" s="380">
        <v>67.510000000000005</v>
      </c>
      <c r="H54" s="380">
        <v>75.67</v>
      </c>
      <c r="I54" s="380">
        <v>75.33</v>
      </c>
      <c r="J54" s="380" t="s">
        <v>275</v>
      </c>
      <c r="K54" s="381">
        <v>76.44</v>
      </c>
      <c r="L54" s="381" t="s">
        <v>275</v>
      </c>
      <c r="M54" s="382" t="s">
        <v>275</v>
      </c>
      <c r="N54" s="383">
        <v>72.92</v>
      </c>
      <c r="O54" s="384"/>
      <c r="P54" s="385"/>
      <c r="Q54" s="386"/>
    </row>
    <row r="55" spans="1:17" s="387" customFormat="1" ht="20.100000000000001" customHeight="1">
      <c r="A55" s="338"/>
      <c r="B55" s="378"/>
      <c r="C55" s="379" t="s">
        <v>157</v>
      </c>
      <c r="D55" s="379" t="s">
        <v>315</v>
      </c>
      <c r="E55" s="379" t="s">
        <v>273</v>
      </c>
      <c r="F55" s="379" t="s">
        <v>316</v>
      </c>
      <c r="G55" s="380" t="s">
        <v>275</v>
      </c>
      <c r="H55" s="380">
        <v>79</v>
      </c>
      <c r="I55" s="380">
        <v>79</v>
      </c>
      <c r="J55" s="380">
        <v>79</v>
      </c>
      <c r="K55" s="381">
        <v>79</v>
      </c>
      <c r="L55" s="381" t="s">
        <v>275</v>
      </c>
      <c r="M55" s="382" t="s">
        <v>275</v>
      </c>
      <c r="N55" s="383">
        <v>79</v>
      </c>
      <c r="O55" s="384"/>
      <c r="P55" s="385"/>
      <c r="Q55" s="386"/>
    </row>
    <row r="56" spans="1:17" s="387" customFormat="1" ht="20.100000000000001" customHeight="1">
      <c r="A56" s="338"/>
      <c r="B56" s="378"/>
      <c r="C56" s="379" t="s">
        <v>160</v>
      </c>
      <c r="D56" s="379" t="s">
        <v>315</v>
      </c>
      <c r="E56" s="379" t="s">
        <v>273</v>
      </c>
      <c r="F56" s="379" t="s">
        <v>316</v>
      </c>
      <c r="G56" s="380">
        <v>98</v>
      </c>
      <c r="H56" s="380">
        <v>98</v>
      </c>
      <c r="I56" s="380">
        <v>98</v>
      </c>
      <c r="J56" s="380">
        <v>98</v>
      </c>
      <c r="K56" s="381">
        <v>98</v>
      </c>
      <c r="L56" s="381" t="s">
        <v>275</v>
      </c>
      <c r="M56" s="382" t="s">
        <v>275</v>
      </c>
      <c r="N56" s="383">
        <v>98</v>
      </c>
      <c r="O56" s="384"/>
      <c r="P56" s="385"/>
      <c r="Q56" s="386"/>
    </row>
    <row r="57" spans="1:17" s="387" customFormat="1" ht="20.100000000000001" customHeight="1">
      <c r="A57" s="338"/>
      <c r="B57" s="378"/>
      <c r="C57" s="379" t="s">
        <v>157</v>
      </c>
      <c r="D57" s="379" t="s">
        <v>317</v>
      </c>
      <c r="E57" s="379" t="s">
        <v>273</v>
      </c>
      <c r="F57" s="379" t="s">
        <v>318</v>
      </c>
      <c r="G57" s="380" t="s">
        <v>275</v>
      </c>
      <c r="H57" s="380">
        <v>67</v>
      </c>
      <c r="I57" s="380" t="s">
        <v>275</v>
      </c>
      <c r="J57" s="380">
        <v>67</v>
      </c>
      <c r="K57" s="381">
        <v>67</v>
      </c>
      <c r="L57" s="381" t="s">
        <v>275</v>
      </c>
      <c r="M57" s="382" t="s">
        <v>275</v>
      </c>
      <c r="N57" s="383">
        <v>67</v>
      </c>
      <c r="O57" s="384"/>
      <c r="P57" s="385"/>
      <c r="Q57" s="386"/>
    </row>
    <row r="58" spans="1:17" s="387" customFormat="1" ht="20.100000000000001" customHeight="1">
      <c r="A58" s="338"/>
      <c r="B58" s="378"/>
      <c r="C58" s="379" t="s">
        <v>170</v>
      </c>
      <c r="D58" s="379" t="s">
        <v>319</v>
      </c>
      <c r="E58" s="379" t="s">
        <v>273</v>
      </c>
      <c r="F58" s="379" t="s">
        <v>318</v>
      </c>
      <c r="G58" s="380" t="s">
        <v>275</v>
      </c>
      <c r="H58" s="380" t="s">
        <v>275</v>
      </c>
      <c r="I58" s="380" t="s">
        <v>275</v>
      </c>
      <c r="J58" s="380" t="s">
        <v>275</v>
      </c>
      <c r="K58" s="381">
        <v>72.7</v>
      </c>
      <c r="L58" s="381" t="s">
        <v>275</v>
      </c>
      <c r="M58" s="382" t="s">
        <v>275</v>
      </c>
      <c r="N58" s="383">
        <v>72.7</v>
      </c>
      <c r="O58" s="384"/>
      <c r="P58" s="385"/>
      <c r="Q58" s="386"/>
    </row>
    <row r="59" spans="1:17" s="387" customFormat="1" ht="20.100000000000001" customHeight="1">
      <c r="A59" s="338"/>
      <c r="B59" s="388"/>
      <c r="C59" s="379" t="s">
        <v>170</v>
      </c>
      <c r="D59" s="379" t="s">
        <v>320</v>
      </c>
      <c r="E59" s="379" t="s">
        <v>273</v>
      </c>
      <c r="F59" s="379" t="s">
        <v>321</v>
      </c>
      <c r="G59" s="380" t="s">
        <v>275</v>
      </c>
      <c r="H59" s="380">
        <v>72.7</v>
      </c>
      <c r="I59" s="380">
        <v>72.7</v>
      </c>
      <c r="J59" s="380" t="s">
        <v>275</v>
      </c>
      <c r="K59" s="381" t="s">
        <v>275</v>
      </c>
      <c r="L59" s="381" t="s">
        <v>275</v>
      </c>
      <c r="M59" s="382" t="s">
        <v>275</v>
      </c>
      <c r="N59" s="383">
        <v>72.7</v>
      </c>
      <c r="O59" s="385"/>
      <c r="P59" s="385"/>
      <c r="Q59" s="386"/>
    </row>
    <row r="60" spans="1:17" s="387" customFormat="1" ht="20.100000000000001" customHeight="1">
      <c r="A60" s="338"/>
      <c r="B60" s="378" t="s">
        <v>322</v>
      </c>
      <c r="C60" s="379" t="s">
        <v>159</v>
      </c>
      <c r="D60" s="379" t="s">
        <v>323</v>
      </c>
      <c r="E60" s="379" t="s">
        <v>273</v>
      </c>
      <c r="F60" s="379" t="s">
        <v>324</v>
      </c>
      <c r="G60" s="380">
        <v>190</v>
      </c>
      <c r="H60" s="380">
        <v>195</v>
      </c>
      <c r="I60" s="380">
        <v>190</v>
      </c>
      <c r="J60" s="380">
        <v>185</v>
      </c>
      <c r="K60" s="381">
        <v>185</v>
      </c>
      <c r="L60" s="381" t="s">
        <v>275</v>
      </c>
      <c r="M60" s="382" t="s">
        <v>275</v>
      </c>
      <c r="N60" s="383">
        <v>189.16</v>
      </c>
      <c r="O60" s="385"/>
      <c r="P60" s="385"/>
      <c r="Q60" s="386"/>
    </row>
    <row r="61" spans="1:17" s="387" customFormat="1" ht="20.100000000000001" customHeight="1" thickBot="1">
      <c r="A61" s="338"/>
      <c r="B61" s="389"/>
      <c r="C61" s="390" t="s">
        <v>159</v>
      </c>
      <c r="D61" s="390" t="s">
        <v>325</v>
      </c>
      <c r="E61" s="390" t="s">
        <v>273</v>
      </c>
      <c r="F61" s="390" t="s">
        <v>324</v>
      </c>
      <c r="G61" s="391">
        <v>180</v>
      </c>
      <c r="H61" s="391">
        <v>170</v>
      </c>
      <c r="I61" s="391">
        <v>170</v>
      </c>
      <c r="J61" s="391">
        <v>170</v>
      </c>
      <c r="K61" s="391">
        <v>172</v>
      </c>
      <c r="L61" s="391" t="s">
        <v>275</v>
      </c>
      <c r="M61" s="392" t="s">
        <v>275</v>
      </c>
      <c r="N61" s="393">
        <v>172.32</v>
      </c>
      <c r="O61" s="385"/>
      <c r="P61" s="385"/>
      <c r="Q61" s="386"/>
    </row>
    <row r="62" spans="1:17" ht="15.6" customHeight="1">
      <c r="B62" s="395"/>
      <c r="C62" s="396"/>
      <c r="D62" s="395"/>
      <c r="E62" s="396"/>
      <c r="F62" s="396"/>
      <c r="G62" s="396"/>
      <c r="H62" s="396"/>
      <c r="I62" s="396"/>
      <c r="J62" s="396"/>
      <c r="K62" s="396"/>
      <c r="L62" s="396"/>
      <c r="M62" s="406"/>
      <c r="N62" s="407"/>
      <c r="O62" s="408"/>
      <c r="Q62" s="397"/>
    </row>
    <row r="63" spans="1:17" ht="15" customHeight="1">
      <c r="B63" s="359" t="s">
        <v>326</v>
      </c>
      <c r="C63" s="359"/>
      <c r="D63" s="359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61"/>
      <c r="Q63" s="397"/>
    </row>
    <row r="64" spans="1:17" ht="4.5" customHeight="1" thickBot="1">
      <c r="B64" s="357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1"/>
      <c r="Q64" s="397"/>
    </row>
    <row r="65" spans="1:17" ht="27" customHeight="1">
      <c r="B65" s="362" t="s">
        <v>143</v>
      </c>
      <c r="C65" s="363" t="s">
        <v>263</v>
      </c>
      <c r="D65" s="364" t="s">
        <v>264</v>
      </c>
      <c r="E65" s="363" t="s">
        <v>265</v>
      </c>
      <c r="F65" s="364" t="s">
        <v>266</v>
      </c>
      <c r="G65" s="402" t="s">
        <v>267</v>
      </c>
      <c r="H65" s="368"/>
      <c r="I65" s="403"/>
      <c r="J65" s="368" t="s">
        <v>268</v>
      </c>
      <c r="K65" s="368"/>
      <c r="L65" s="368"/>
      <c r="M65" s="368"/>
      <c r="N65" s="369"/>
      <c r="O65" s="370"/>
      <c r="Q65" s="397"/>
    </row>
    <row r="66" spans="1:17" ht="19.649999999999999" customHeight="1">
      <c r="B66" s="371"/>
      <c r="C66" s="372"/>
      <c r="D66" s="373" t="s">
        <v>269</v>
      </c>
      <c r="E66" s="372"/>
      <c r="F66" s="373"/>
      <c r="G66" s="374">
        <f t="shared" ref="G66:N66" si="2">G13</f>
        <v>43780</v>
      </c>
      <c r="H66" s="374">
        <f t="shared" si="2"/>
        <v>43781</v>
      </c>
      <c r="I66" s="374">
        <f t="shared" si="2"/>
        <v>43782</v>
      </c>
      <c r="J66" s="374">
        <f t="shared" si="2"/>
        <v>43783</v>
      </c>
      <c r="K66" s="374">
        <f t="shared" si="2"/>
        <v>43784</v>
      </c>
      <c r="L66" s="374">
        <f t="shared" si="2"/>
        <v>43785</v>
      </c>
      <c r="M66" s="404">
        <f t="shared" si="2"/>
        <v>43786</v>
      </c>
      <c r="N66" s="405" t="str">
        <f t="shared" si="2"/>
        <v>PMPS</v>
      </c>
      <c r="O66" s="377"/>
      <c r="Q66" s="397"/>
    </row>
    <row r="67" spans="1:17" s="387" customFormat="1" ht="20.100000000000001" customHeight="1" thickBot="1">
      <c r="A67" s="338"/>
      <c r="B67" s="389" t="s">
        <v>327</v>
      </c>
      <c r="C67" s="390" t="s">
        <v>178</v>
      </c>
      <c r="D67" s="390" t="s">
        <v>328</v>
      </c>
      <c r="E67" s="390" t="s">
        <v>324</v>
      </c>
      <c r="F67" s="390" t="s">
        <v>324</v>
      </c>
      <c r="G67" s="391">
        <v>315</v>
      </c>
      <c r="H67" s="391">
        <v>315</v>
      </c>
      <c r="I67" s="391">
        <v>315</v>
      </c>
      <c r="J67" s="391">
        <v>315</v>
      </c>
      <c r="K67" s="391">
        <v>315</v>
      </c>
      <c r="L67" s="391">
        <v>315</v>
      </c>
      <c r="M67" s="392" t="s">
        <v>275</v>
      </c>
      <c r="N67" s="393">
        <v>315</v>
      </c>
      <c r="O67" s="385"/>
      <c r="P67" s="385"/>
      <c r="Q67" s="386"/>
    </row>
    <row r="68" spans="1:17" ht="15.6" customHeight="1">
      <c r="B68" s="395"/>
      <c r="C68" s="396"/>
      <c r="D68" s="395"/>
      <c r="E68" s="396"/>
      <c r="F68" s="396"/>
      <c r="G68" s="396"/>
      <c r="H68" s="396"/>
      <c r="I68" s="396"/>
      <c r="J68" s="396"/>
      <c r="K68" s="396"/>
      <c r="L68" s="396"/>
      <c r="M68" s="406"/>
      <c r="N68" s="104" t="s">
        <v>56</v>
      </c>
      <c r="O68" s="408"/>
      <c r="Q68" s="397"/>
    </row>
    <row r="69" spans="1:17" ht="22.5" customHeight="1">
      <c r="B69" s="409"/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10"/>
      <c r="Q69" s="397"/>
    </row>
    <row r="70" spans="1:17" ht="27.75" customHeight="1">
      <c r="B70" s="411"/>
      <c r="C70" s="411"/>
      <c r="D70" s="411"/>
      <c r="E70" s="411"/>
      <c r="F70" s="411"/>
      <c r="G70" s="412"/>
      <c r="H70" s="411"/>
      <c r="I70" s="411"/>
      <c r="J70" s="411"/>
      <c r="K70" s="411"/>
      <c r="L70" s="411"/>
      <c r="M70" s="411"/>
      <c r="N70" s="411"/>
      <c r="O70" s="358"/>
      <c r="Q70" s="397"/>
    </row>
    <row r="71" spans="1:17">
      <c r="M71" s="25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>
      <selection activeCell="A2" sqref="A2"/>
    </sheetView>
  </sheetViews>
  <sheetFormatPr baseColWidth="10" defaultColWidth="12.5546875" defaultRowHeight="16.2"/>
  <cols>
    <col min="1" max="1" width="2.6640625" style="413" customWidth="1"/>
    <col min="2" max="2" width="38.6640625" style="414" customWidth="1"/>
    <col min="3" max="3" width="12.6640625" style="414" customWidth="1"/>
    <col min="4" max="4" width="55.6640625" style="414" customWidth="1"/>
    <col min="5" max="5" width="7.6640625" style="414" customWidth="1"/>
    <col min="6" max="6" width="21.6640625" style="414" customWidth="1"/>
    <col min="7" max="7" width="60.6640625" style="414" customWidth="1"/>
    <col min="8" max="8" width="3.109375" style="340" customWidth="1"/>
    <col min="9" max="9" width="9.33203125" style="340" customWidth="1"/>
    <col min="10" max="10" width="10.88671875" style="340" bestFit="1" customWidth="1"/>
    <col min="11" max="11" width="12.5546875" style="340"/>
    <col min="12" max="13" width="14.6640625" style="340" bestFit="1" customWidth="1"/>
    <col min="14" max="14" width="12.88671875" style="340" bestFit="1" customWidth="1"/>
    <col min="15" max="16384" width="12.5546875" style="340"/>
  </cols>
  <sheetData>
    <row r="1" spans="1:10" ht="11.25" customHeight="1"/>
    <row r="2" spans="1:10">
      <c r="G2" s="343"/>
      <c r="H2" s="344"/>
    </row>
    <row r="3" spans="1:10" ht="8.25" customHeight="1">
      <c r="H3" s="344"/>
    </row>
    <row r="4" spans="1:10" ht="1.5" customHeight="1" thickBot="1">
      <c r="H4" s="344"/>
    </row>
    <row r="5" spans="1:10" ht="26.25" customHeight="1" thickBot="1">
      <c r="B5" s="415" t="s">
        <v>329</v>
      </c>
      <c r="C5" s="416"/>
      <c r="D5" s="416"/>
      <c r="E5" s="416"/>
      <c r="F5" s="416"/>
      <c r="G5" s="417"/>
      <c r="H5" s="346"/>
    </row>
    <row r="6" spans="1:10" ht="15" customHeight="1">
      <c r="B6" s="418"/>
      <c r="C6" s="418"/>
      <c r="D6" s="418"/>
      <c r="E6" s="418"/>
      <c r="F6" s="418"/>
      <c r="G6" s="418"/>
      <c r="H6" s="348"/>
    </row>
    <row r="7" spans="1:10" ht="33.6" customHeight="1">
      <c r="B7" s="419" t="s">
        <v>330</v>
      </c>
      <c r="C7" s="419"/>
      <c r="D7" s="419"/>
      <c r="E7" s="419"/>
      <c r="F7" s="419"/>
      <c r="G7" s="419"/>
      <c r="H7" s="348"/>
    </row>
    <row r="8" spans="1:10" ht="27" customHeight="1">
      <c r="B8" s="420" t="s">
        <v>331</v>
      </c>
      <c r="C8" s="421"/>
      <c r="D8" s="421"/>
      <c r="E8" s="421"/>
      <c r="F8" s="421"/>
      <c r="G8" s="421"/>
      <c r="H8" s="348"/>
    </row>
    <row r="9" spans="1:10" ht="9" customHeight="1">
      <c r="B9" s="422"/>
      <c r="C9" s="423"/>
      <c r="D9" s="423"/>
      <c r="E9" s="423"/>
      <c r="F9" s="423"/>
      <c r="G9" s="423"/>
      <c r="H9" s="348"/>
    </row>
    <row r="10" spans="1:10" s="387" customFormat="1" ht="21" customHeight="1">
      <c r="A10" s="413"/>
      <c r="B10" s="424" t="s">
        <v>262</v>
      </c>
      <c r="C10" s="424"/>
      <c r="D10" s="424"/>
      <c r="E10" s="424"/>
      <c r="F10" s="424"/>
      <c r="G10" s="424"/>
      <c r="H10" s="425"/>
    </row>
    <row r="11" spans="1:10" ht="3.75" customHeight="1" thickBot="1">
      <c r="B11" s="426"/>
      <c r="C11" s="427"/>
      <c r="D11" s="427"/>
      <c r="E11" s="427"/>
      <c r="F11" s="427"/>
      <c r="G11" s="427"/>
      <c r="H11" s="401"/>
    </row>
    <row r="12" spans="1:10" ht="30" customHeight="1">
      <c r="B12" s="362" t="s">
        <v>143</v>
      </c>
      <c r="C12" s="363" t="s">
        <v>263</v>
      </c>
      <c r="D12" s="364" t="s">
        <v>264</v>
      </c>
      <c r="E12" s="363" t="s">
        <v>265</v>
      </c>
      <c r="F12" s="364" t="s">
        <v>266</v>
      </c>
      <c r="G12" s="428" t="s">
        <v>332</v>
      </c>
      <c r="H12" s="370"/>
    </row>
    <row r="13" spans="1:10" ht="30" customHeight="1">
      <c r="B13" s="371"/>
      <c r="C13" s="372"/>
      <c r="D13" s="429" t="s">
        <v>269</v>
      </c>
      <c r="E13" s="372"/>
      <c r="F13" s="373"/>
      <c r="G13" s="430" t="s">
        <v>333</v>
      </c>
      <c r="H13" s="377"/>
    </row>
    <row r="14" spans="1:10" s="438" customFormat="1" ht="30" customHeight="1">
      <c r="A14" s="431"/>
      <c r="B14" s="432" t="s">
        <v>271</v>
      </c>
      <c r="C14" s="433" t="s">
        <v>334</v>
      </c>
      <c r="D14" s="433" t="s">
        <v>281</v>
      </c>
      <c r="E14" s="433" t="s">
        <v>273</v>
      </c>
      <c r="F14" s="434" t="s">
        <v>274</v>
      </c>
      <c r="G14" s="435">
        <v>76.97</v>
      </c>
      <c r="H14" s="385"/>
      <c r="I14" s="436"/>
      <c r="J14" s="437"/>
    </row>
    <row r="15" spans="1:10" s="438" customFormat="1" ht="30" customHeight="1">
      <c r="A15" s="431"/>
      <c r="B15" s="432" t="s">
        <v>282</v>
      </c>
      <c r="C15" s="433" t="s">
        <v>334</v>
      </c>
      <c r="D15" s="433" t="s">
        <v>281</v>
      </c>
      <c r="E15" s="433" t="s">
        <v>273</v>
      </c>
      <c r="F15" s="434" t="s">
        <v>285</v>
      </c>
      <c r="G15" s="435">
        <v>115.42</v>
      </c>
      <c r="H15" s="385"/>
      <c r="I15" s="436"/>
      <c r="J15" s="437"/>
    </row>
    <row r="16" spans="1:10" s="387" customFormat="1" ht="30" customHeight="1">
      <c r="A16" s="413"/>
      <c r="B16" s="439" t="s">
        <v>286</v>
      </c>
      <c r="C16" s="379" t="s">
        <v>334</v>
      </c>
      <c r="D16" s="379" t="s">
        <v>287</v>
      </c>
      <c r="E16" s="379" t="s">
        <v>273</v>
      </c>
      <c r="F16" s="440" t="s">
        <v>288</v>
      </c>
      <c r="G16" s="435">
        <v>57.6</v>
      </c>
      <c r="H16" s="385"/>
      <c r="I16" s="436"/>
      <c r="J16" s="437"/>
    </row>
    <row r="17" spans="1:14" s="387" customFormat="1" ht="30" customHeight="1">
      <c r="A17" s="413"/>
      <c r="B17" s="441"/>
      <c r="C17" s="442" t="s">
        <v>334</v>
      </c>
      <c r="D17" s="442" t="s">
        <v>289</v>
      </c>
      <c r="E17" s="442" t="s">
        <v>273</v>
      </c>
      <c r="F17" s="442" t="s">
        <v>288</v>
      </c>
      <c r="G17" s="443">
        <v>66</v>
      </c>
      <c r="H17" s="385"/>
      <c r="I17" s="436"/>
      <c r="J17" s="437"/>
    </row>
    <row r="18" spans="1:14" s="438" customFormat="1" ht="30" customHeight="1" thickBot="1">
      <c r="A18" s="431"/>
      <c r="B18" s="389" t="s">
        <v>290</v>
      </c>
      <c r="C18" s="444" t="s">
        <v>334</v>
      </c>
      <c r="D18" s="444" t="s">
        <v>281</v>
      </c>
      <c r="E18" s="444" t="s">
        <v>273</v>
      </c>
      <c r="F18" s="444" t="s">
        <v>274</v>
      </c>
      <c r="G18" s="445">
        <v>74.489999999999995</v>
      </c>
      <c r="H18" s="385"/>
      <c r="I18" s="436"/>
      <c r="J18" s="437"/>
    </row>
    <row r="19" spans="1:14" s="438" customFormat="1" ht="50.25" customHeight="1">
      <c r="A19" s="446"/>
      <c r="B19" s="447"/>
      <c r="C19" s="448"/>
      <c r="D19" s="447"/>
      <c r="E19" s="448"/>
      <c r="F19" s="448"/>
      <c r="G19" s="448"/>
      <c r="H19" s="385"/>
      <c r="I19" s="449"/>
      <c r="J19" s="450"/>
      <c r="N19" s="451"/>
    </row>
    <row r="20" spans="1:14" s="387" customFormat="1" ht="15" customHeight="1">
      <c r="A20" s="413"/>
      <c r="B20" s="424" t="s">
        <v>292</v>
      </c>
      <c r="C20" s="424"/>
      <c r="D20" s="424"/>
      <c r="E20" s="424"/>
      <c r="F20" s="424"/>
      <c r="G20" s="424"/>
      <c r="H20" s="425"/>
    </row>
    <row r="21" spans="1:14" s="387" customFormat="1" ht="4.5" customHeight="1" thickBot="1">
      <c r="A21" s="413"/>
      <c r="B21" s="452"/>
      <c r="C21" s="453"/>
      <c r="D21" s="453"/>
      <c r="E21" s="453"/>
      <c r="F21" s="453"/>
      <c r="G21" s="453"/>
      <c r="H21" s="454"/>
    </row>
    <row r="22" spans="1:14" s="387" customFormat="1" ht="30" customHeight="1">
      <c r="A22" s="413"/>
      <c r="B22" s="455" t="s">
        <v>143</v>
      </c>
      <c r="C22" s="456" t="s">
        <v>263</v>
      </c>
      <c r="D22" s="457" t="s">
        <v>264</v>
      </c>
      <c r="E22" s="456" t="s">
        <v>265</v>
      </c>
      <c r="F22" s="457" t="s">
        <v>266</v>
      </c>
      <c r="G22" s="458" t="s">
        <v>332</v>
      </c>
      <c r="H22" s="459"/>
    </row>
    <row r="23" spans="1:14" s="387" customFormat="1" ht="30" customHeight="1">
      <c r="A23" s="413"/>
      <c r="B23" s="460"/>
      <c r="C23" s="461"/>
      <c r="D23" s="429" t="s">
        <v>269</v>
      </c>
      <c r="E23" s="461"/>
      <c r="F23" s="429" t="s">
        <v>293</v>
      </c>
      <c r="G23" s="430" t="str">
        <f>$G$13</f>
        <v>Semana 46 - 2019: 11 - 17/11</v>
      </c>
      <c r="H23" s="462"/>
    </row>
    <row r="24" spans="1:14" s="387" customFormat="1" ht="30" customHeight="1">
      <c r="A24" s="413"/>
      <c r="B24" s="463" t="s">
        <v>294</v>
      </c>
      <c r="C24" s="442" t="s">
        <v>334</v>
      </c>
      <c r="D24" s="442" t="s">
        <v>296</v>
      </c>
      <c r="E24" s="442" t="s">
        <v>273</v>
      </c>
      <c r="F24" s="464" t="s">
        <v>297</v>
      </c>
      <c r="G24" s="443">
        <v>112.87</v>
      </c>
      <c r="H24" s="385"/>
      <c r="I24" s="436"/>
      <c r="J24" s="437"/>
    </row>
    <row r="25" spans="1:14" s="387" customFormat="1" ht="30" customHeight="1">
      <c r="A25" s="413"/>
      <c r="B25" s="463"/>
      <c r="C25" s="442" t="s">
        <v>334</v>
      </c>
      <c r="D25" s="442" t="s">
        <v>335</v>
      </c>
      <c r="E25" s="442" t="s">
        <v>273</v>
      </c>
      <c r="F25" s="464" t="s">
        <v>336</v>
      </c>
      <c r="G25" s="443">
        <v>72.790000000000006</v>
      </c>
      <c r="H25" s="385"/>
      <c r="I25" s="436"/>
      <c r="J25" s="437"/>
    </row>
    <row r="26" spans="1:14" s="387" customFormat="1" ht="30" customHeight="1">
      <c r="A26" s="413"/>
      <c r="B26" s="463"/>
      <c r="C26" s="442" t="s">
        <v>334</v>
      </c>
      <c r="D26" s="442" t="s">
        <v>299</v>
      </c>
      <c r="E26" s="442" t="s">
        <v>273</v>
      </c>
      <c r="F26" s="464" t="s">
        <v>336</v>
      </c>
      <c r="G26" s="443">
        <v>61.4</v>
      </c>
      <c r="H26" s="385"/>
      <c r="I26" s="436"/>
      <c r="J26" s="437"/>
    </row>
    <row r="27" spans="1:14" s="387" customFormat="1" ht="30" customHeight="1">
      <c r="A27" s="413"/>
      <c r="B27" s="441"/>
      <c r="C27" s="442" t="s">
        <v>334</v>
      </c>
      <c r="D27" s="442" t="s">
        <v>337</v>
      </c>
      <c r="E27" s="442" t="s">
        <v>273</v>
      </c>
      <c r="F27" s="442" t="s">
        <v>336</v>
      </c>
      <c r="G27" s="443">
        <v>95.22</v>
      </c>
      <c r="H27" s="385"/>
      <c r="I27" s="436"/>
      <c r="J27" s="437"/>
    </row>
    <row r="28" spans="1:14" s="387" customFormat="1" ht="30" customHeight="1">
      <c r="A28" s="413"/>
      <c r="B28" s="439" t="s">
        <v>305</v>
      </c>
      <c r="C28" s="379" t="s">
        <v>334</v>
      </c>
      <c r="D28" s="379" t="s">
        <v>306</v>
      </c>
      <c r="E28" s="379" t="s">
        <v>273</v>
      </c>
      <c r="F28" s="440" t="s">
        <v>307</v>
      </c>
      <c r="G28" s="435">
        <v>133</v>
      </c>
      <c r="H28" s="385"/>
      <c r="I28" s="436"/>
      <c r="J28" s="437"/>
    </row>
    <row r="29" spans="1:14" s="387" customFormat="1" ht="30" customHeight="1">
      <c r="A29" s="413"/>
      <c r="B29" s="463"/>
      <c r="C29" s="442" t="s">
        <v>334</v>
      </c>
      <c r="D29" s="442" t="s">
        <v>308</v>
      </c>
      <c r="E29" s="442" t="s">
        <v>273</v>
      </c>
      <c r="F29" s="464" t="s">
        <v>309</v>
      </c>
      <c r="G29" s="443">
        <v>78.849999999999994</v>
      </c>
      <c r="H29" s="385"/>
      <c r="I29" s="436"/>
      <c r="J29" s="437"/>
    </row>
    <row r="30" spans="1:14" s="387" customFormat="1" ht="30" customHeight="1">
      <c r="A30" s="413"/>
      <c r="B30" s="463"/>
      <c r="C30" s="442" t="s">
        <v>334</v>
      </c>
      <c r="D30" s="442" t="s">
        <v>313</v>
      </c>
      <c r="E30" s="442" t="s">
        <v>273</v>
      </c>
      <c r="F30" s="464" t="s">
        <v>338</v>
      </c>
      <c r="G30" s="443">
        <v>77.55</v>
      </c>
      <c r="H30" s="385"/>
      <c r="I30" s="436"/>
      <c r="J30" s="437"/>
    </row>
    <row r="31" spans="1:14" s="387" customFormat="1" ht="30" customHeight="1">
      <c r="A31" s="413"/>
      <c r="B31" s="441"/>
      <c r="C31" s="442" t="s">
        <v>334</v>
      </c>
      <c r="D31" s="442" t="s">
        <v>320</v>
      </c>
      <c r="E31" s="442" t="s">
        <v>273</v>
      </c>
      <c r="F31" s="442" t="s">
        <v>321</v>
      </c>
      <c r="G31" s="443">
        <v>72.7</v>
      </c>
      <c r="H31" s="385"/>
      <c r="I31" s="436"/>
      <c r="J31" s="437"/>
    </row>
    <row r="32" spans="1:14" s="438" customFormat="1" ht="30" customHeight="1" thickBot="1">
      <c r="A32" s="431"/>
      <c r="B32" s="389" t="s">
        <v>322</v>
      </c>
      <c r="C32" s="444" t="s">
        <v>334</v>
      </c>
      <c r="D32" s="444" t="s">
        <v>339</v>
      </c>
      <c r="E32" s="444" t="s">
        <v>273</v>
      </c>
      <c r="F32" s="444" t="s">
        <v>324</v>
      </c>
      <c r="G32" s="445">
        <v>182</v>
      </c>
      <c r="H32" s="385"/>
      <c r="I32" s="436"/>
      <c r="J32" s="437"/>
    </row>
    <row r="33" spans="1:10" ht="15.6" customHeight="1">
      <c r="B33" s="465"/>
      <c r="C33" s="466"/>
      <c r="D33" s="465"/>
      <c r="E33" s="466"/>
      <c r="F33" s="466"/>
      <c r="G33" s="466"/>
      <c r="H33" s="408"/>
    </row>
    <row r="34" spans="1:10" s="387" customFormat="1" ht="15" customHeight="1">
      <c r="A34" s="413"/>
      <c r="B34" s="424" t="s">
        <v>326</v>
      </c>
      <c r="C34" s="424"/>
      <c r="D34" s="424"/>
      <c r="E34" s="424"/>
      <c r="F34" s="424"/>
      <c r="G34" s="424"/>
      <c r="H34" s="425"/>
    </row>
    <row r="35" spans="1:10" s="387" customFormat="1" ht="4.5" customHeight="1" thickBot="1">
      <c r="A35" s="413"/>
      <c r="B35" s="452"/>
      <c r="C35" s="453"/>
      <c r="D35" s="453"/>
      <c r="E35" s="453"/>
      <c r="F35" s="453"/>
      <c r="G35" s="453"/>
      <c r="H35" s="454"/>
    </row>
    <row r="36" spans="1:10" s="387" customFormat="1" ht="30" customHeight="1">
      <c r="A36" s="413"/>
      <c r="B36" s="455" t="s">
        <v>143</v>
      </c>
      <c r="C36" s="456" t="s">
        <v>263</v>
      </c>
      <c r="D36" s="457" t="s">
        <v>264</v>
      </c>
      <c r="E36" s="456" t="s">
        <v>265</v>
      </c>
      <c r="F36" s="457" t="s">
        <v>266</v>
      </c>
      <c r="G36" s="458" t="s">
        <v>332</v>
      </c>
      <c r="H36" s="459"/>
    </row>
    <row r="37" spans="1:10" s="387" customFormat="1" ht="30" customHeight="1">
      <c r="A37" s="413"/>
      <c r="B37" s="460"/>
      <c r="C37" s="461"/>
      <c r="D37" s="429" t="s">
        <v>269</v>
      </c>
      <c r="E37" s="461"/>
      <c r="F37" s="429"/>
      <c r="G37" s="430" t="str">
        <f>$G$13</f>
        <v>Semana 46 - 2019: 11 - 17/11</v>
      </c>
      <c r="H37" s="462"/>
    </row>
    <row r="38" spans="1:10" s="387" customFormat="1" ht="30" customHeight="1" thickBot="1">
      <c r="A38" s="413"/>
      <c r="B38" s="467" t="s">
        <v>327</v>
      </c>
      <c r="C38" s="468" t="s">
        <v>334</v>
      </c>
      <c r="D38" s="468" t="s">
        <v>328</v>
      </c>
      <c r="E38" s="468" t="s">
        <v>324</v>
      </c>
      <c r="F38" s="468" t="s">
        <v>324</v>
      </c>
      <c r="G38" s="469">
        <v>315</v>
      </c>
      <c r="I38" s="436"/>
      <c r="J38" s="437"/>
    </row>
    <row r="39" spans="1:10" ht="15.6" customHeight="1">
      <c r="B39" s="465"/>
      <c r="C39" s="466"/>
      <c r="D39" s="465"/>
      <c r="E39" s="466"/>
      <c r="F39" s="466"/>
      <c r="G39" s="104" t="s">
        <v>56</v>
      </c>
      <c r="H39" s="408"/>
    </row>
    <row r="40" spans="1:10" ht="6" customHeight="1">
      <c r="B40" s="470"/>
      <c r="C40" s="470"/>
      <c r="D40" s="470"/>
      <c r="E40" s="470"/>
      <c r="F40" s="470"/>
      <c r="G40" s="470"/>
      <c r="H40" s="410"/>
    </row>
    <row r="41" spans="1:10" ht="3.75" customHeight="1">
      <c r="B41" s="471"/>
      <c r="C41" s="471"/>
      <c r="D41" s="471"/>
      <c r="E41" s="471"/>
      <c r="F41" s="471"/>
      <c r="G41" s="472" t="s">
        <v>340</v>
      </c>
      <c r="H41" s="358"/>
    </row>
    <row r="42" spans="1:10" ht="15.6" customHeight="1">
      <c r="B42" s="465"/>
      <c r="C42" s="466"/>
      <c r="D42" s="465"/>
      <c r="E42" s="466"/>
      <c r="F42" s="466"/>
      <c r="G42" s="466"/>
      <c r="H42" s="408"/>
    </row>
    <row r="43" spans="1:10">
      <c r="G43" s="340"/>
    </row>
    <row r="44" spans="1:10">
      <c r="B44" s="473"/>
      <c r="C44" s="473"/>
      <c r="D44" s="473"/>
      <c r="E44" s="473"/>
      <c r="F44" s="473"/>
      <c r="G44" s="473"/>
    </row>
    <row r="45" spans="1:10">
      <c r="B45" s="474"/>
      <c r="C45" s="474"/>
      <c r="D45" s="474"/>
      <c r="E45" s="474"/>
      <c r="F45" s="474"/>
      <c r="G45" s="474"/>
    </row>
  </sheetData>
  <mergeCells count="8">
    <mergeCell ref="B34:G34"/>
    <mergeCell ref="B44:G45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>
      <selection activeCell="B1" sqref="B1"/>
    </sheetView>
  </sheetViews>
  <sheetFormatPr baseColWidth="10" defaultColWidth="12.5546875" defaultRowHeight="16.350000000000001" customHeight="1"/>
  <cols>
    <col min="1" max="1" width="2.6640625" style="485" customWidth="1"/>
    <col min="2" max="2" width="22.33203125" style="476" customWidth="1"/>
    <col min="3" max="3" width="16.5546875" style="476" bestFit="1" customWidth="1"/>
    <col min="4" max="4" width="42.6640625" style="476" bestFit="1" customWidth="1"/>
    <col min="5" max="5" width="10.109375" style="476" customWidth="1"/>
    <col min="6" max="6" width="15.33203125" style="476" customWidth="1"/>
    <col min="7" max="13" width="10.6640625" style="476" customWidth="1"/>
    <col min="14" max="14" width="14.6640625" style="476" customWidth="1"/>
    <col min="15" max="15" width="1.109375" style="340" customWidth="1"/>
    <col min="16" max="16" width="9.33203125" style="340" customWidth="1"/>
    <col min="17" max="17" width="12.5546875" style="340"/>
    <col min="18" max="18" width="10.88671875" style="340" bestFit="1" customWidth="1"/>
    <col min="19" max="16384" width="12.5546875" style="340"/>
  </cols>
  <sheetData>
    <row r="2" spans="2:18" ht="16.350000000000001" customHeight="1">
      <c r="B2" s="475"/>
      <c r="C2" s="475"/>
      <c r="D2" s="475"/>
      <c r="E2" s="475"/>
      <c r="F2" s="475"/>
      <c r="G2" s="475"/>
      <c r="K2" s="343"/>
      <c r="L2" s="343"/>
      <c r="M2" s="343"/>
      <c r="N2" s="343"/>
    </row>
    <row r="3" spans="2:18" ht="16.350000000000001" customHeight="1">
      <c r="B3" s="475"/>
      <c r="C3" s="475"/>
      <c r="D3" s="475"/>
      <c r="E3" s="475"/>
      <c r="F3" s="475"/>
      <c r="G3" s="475"/>
    </row>
    <row r="4" spans="2:18" ht="29.25" customHeight="1" thickBot="1">
      <c r="B4" s="347" t="s">
        <v>341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2:18" ht="16.350000000000001" customHeight="1">
      <c r="B5" s="349" t="s">
        <v>342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</row>
    <row r="6" spans="2:18" ht="16.350000000000001" customHeight="1" thickBot="1">
      <c r="B6" s="352" t="s">
        <v>260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</row>
    <row r="7" spans="2:18" ht="16.350000000000001" customHeight="1"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Q7" s="339"/>
    </row>
    <row r="8" spans="2:18" ht="16.350000000000001" customHeight="1">
      <c r="B8" s="355" t="s">
        <v>261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</row>
    <row r="9" spans="2:18" ht="29.25" customHeight="1">
      <c r="B9" s="477" t="s">
        <v>70</v>
      </c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P9" s="358"/>
      <c r="Q9" s="358"/>
    </row>
    <row r="10" spans="2:18" ht="3" customHeight="1" thickBot="1">
      <c r="P10" s="358"/>
      <c r="Q10" s="358"/>
    </row>
    <row r="11" spans="2:18" ht="22.2" customHeight="1">
      <c r="B11" s="362" t="s">
        <v>143</v>
      </c>
      <c r="C11" s="363" t="s">
        <v>263</v>
      </c>
      <c r="D11" s="364" t="s">
        <v>264</v>
      </c>
      <c r="E11" s="363" t="s">
        <v>265</v>
      </c>
      <c r="F11" s="364" t="s">
        <v>266</v>
      </c>
      <c r="G11" s="365" t="s">
        <v>267</v>
      </c>
      <c r="H11" s="366"/>
      <c r="I11" s="367"/>
      <c r="J11" s="366" t="s">
        <v>268</v>
      </c>
      <c r="K11" s="366"/>
      <c r="L11" s="368"/>
      <c r="M11" s="368"/>
      <c r="N11" s="369"/>
    </row>
    <row r="12" spans="2:18" ht="16.350000000000001" customHeight="1">
      <c r="B12" s="371"/>
      <c r="C12" s="372"/>
      <c r="D12" s="373" t="s">
        <v>269</v>
      </c>
      <c r="E12" s="372"/>
      <c r="F12" s="373"/>
      <c r="G12" s="374">
        <f>'[9]Pág. 14'!G13</f>
        <v>43780</v>
      </c>
      <c r="H12" s="374">
        <f>'[9]Pág. 14'!H13</f>
        <v>43781</v>
      </c>
      <c r="I12" s="374">
        <f>'[9]Pág. 14'!I13</f>
        <v>43782</v>
      </c>
      <c r="J12" s="374">
        <f>'[9]Pág. 14'!J13</f>
        <v>43783</v>
      </c>
      <c r="K12" s="374">
        <f>'[9]Pág. 14'!K13</f>
        <v>43784</v>
      </c>
      <c r="L12" s="374">
        <f>'[9]Pág. 14'!L13</f>
        <v>43785</v>
      </c>
      <c r="M12" s="404">
        <f>'[9]Pág. 14'!M13</f>
        <v>43786</v>
      </c>
      <c r="N12" s="405" t="s">
        <v>270</v>
      </c>
    </row>
    <row r="13" spans="2:18" ht="20.100000000000001" customHeight="1">
      <c r="B13" s="478" t="s">
        <v>343</v>
      </c>
      <c r="C13" s="479" t="s">
        <v>177</v>
      </c>
      <c r="D13" s="479" t="s">
        <v>344</v>
      </c>
      <c r="E13" s="479" t="s">
        <v>324</v>
      </c>
      <c r="F13" s="479" t="s">
        <v>345</v>
      </c>
      <c r="G13" s="480">
        <v>185</v>
      </c>
      <c r="H13" s="480">
        <v>185</v>
      </c>
      <c r="I13" s="480">
        <v>185</v>
      </c>
      <c r="J13" s="480">
        <v>185</v>
      </c>
      <c r="K13" s="480">
        <v>185</v>
      </c>
      <c r="L13" s="480" t="s">
        <v>275</v>
      </c>
      <c r="M13" s="481" t="s">
        <v>275</v>
      </c>
      <c r="N13" s="482">
        <v>185</v>
      </c>
      <c r="P13" s="385"/>
      <c r="Q13" s="386"/>
      <c r="R13" s="397"/>
    </row>
    <row r="14" spans="2:18" ht="20.100000000000001" customHeight="1">
      <c r="B14" s="478"/>
      <c r="C14" s="433" t="s">
        <v>180</v>
      </c>
      <c r="D14" s="433" t="s">
        <v>344</v>
      </c>
      <c r="E14" s="433" t="s">
        <v>324</v>
      </c>
      <c r="F14" s="433" t="s">
        <v>345</v>
      </c>
      <c r="G14" s="380">
        <v>180</v>
      </c>
      <c r="H14" s="380">
        <v>180</v>
      </c>
      <c r="I14" s="380">
        <v>180</v>
      </c>
      <c r="J14" s="380">
        <v>180</v>
      </c>
      <c r="K14" s="380">
        <v>180</v>
      </c>
      <c r="L14" s="380" t="s">
        <v>275</v>
      </c>
      <c r="M14" s="483" t="s">
        <v>275</v>
      </c>
      <c r="N14" s="484">
        <v>180</v>
      </c>
      <c r="P14" s="385"/>
      <c r="Q14" s="386"/>
      <c r="R14" s="397"/>
    </row>
    <row r="15" spans="2:18" ht="20.100000000000001" customHeight="1">
      <c r="B15" s="478"/>
      <c r="C15" s="433" t="s">
        <v>149</v>
      </c>
      <c r="D15" s="433" t="s">
        <v>346</v>
      </c>
      <c r="E15" s="433" t="s">
        <v>324</v>
      </c>
      <c r="F15" s="433" t="s">
        <v>347</v>
      </c>
      <c r="G15" s="380">
        <v>260.74</v>
      </c>
      <c r="H15" s="380">
        <v>260.74</v>
      </c>
      <c r="I15" s="380">
        <v>260.74</v>
      </c>
      <c r="J15" s="380">
        <v>260.74</v>
      </c>
      <c r="K15" s="380">
        <v>260.74</v>
      </c>
      <c r="L15" s="380" t="s">
        <v>275</v>
      </c>
      <c r="M15" s="483" t="s">
        <v>275</v>
      </c>
      <c r="N15" s="484">
        <v>260.74</v>
      </c>
      <c r="P15" s="385"/>
      <c r="Q15" s="386"/>
      <c r="R15" s="397"/>
    </row>
    <row r="16" spans="2:18" ht="20.100000000000001" customHeight="1">
      <c r="B16" s="478"/>
      <c r="C16" s="433" t="s">
        <v>240</v>
      </c>
      <c r="D16" s="433" t="s">
        <v>346</v>
      </c>
      <c r="E16" s="433" t="s">
        <v>324</v>
      </c>
      <c r="F16" s="433" t="s">
        <v>347</v>
      </c>
      <c r="G16" s="380">
        <v>160</v>
      </c>
      <c r="H16" s="380">
        <v>160</v>
      </c>
      <c r="I16" s="380">
        <v>160</v>
      </c>
      <c r="J16" s="380">
        <v>160</v>
      </c>
      <c r="K16" s="380">
        <v>160</v>
      </c>
      <c r="L16" s="380" t="s">
        <v>275</v>
      </c>
      <c r="M16" s="483" t="s">
        <v>275</v>
      </c>
      <c r="N16" s="484">
        <v>160</v>
      </c>
      <c r="P16" s="385"/>
      <c r="Q16" s="386"/>
      <c r="R16" s="397"/>
    </row>
    <row r="17" spans="1:18" ht="20.100000000000001" customHeight="1">
      <c r="B17" s="478"/>
      <c r="C17" s="433" t="s">
        <v>177</v>
      </c>
      <c r="D17" s="433" t="s">
        <v>346</v>
      </c>
      <c r="E17" s="433" t="s">
        <v>324</v>
      </c>
      <c r="F17" s="433" t="s">
        <v>347</v>
      </c>
      <c r="G17" s="380">
        <v>215</v>
      </c>
      <c r="H17" s="380">
        <v>215</v>
      </c>
      <c r="I17" s="380">
        <v>215</v>
      </c>
      <c r="J17" s="380">
        <v>215</v>
      </c>
      <c r="K17" s="380">
        <v>215</v>
      </c>
      <c r="L17" s="380" t="s">
        <v>275</v>
      </c>
      <c r="M17" s="483" t="s">
        <v>275</v>
      </c>
      <c r="N17" s="484">
        <v>215</v>
      </c>
      <c r="P17" s="385"/>
      <c r="Q17" s="386"/>
      <c r="R17" s="397"/>
    </row>
    <row r="18" spans="1:18" ht="20.100000000000001" customHeight="1">
      <c r="B18" s="478"/>
      <c r="C18" s="433" t="s">
        <v>149</v>
      </c>
      <c r="D18" s="433" t="s">
        <v>348</v>
      </c>
      <c r="E18" s="433" t="s">
        <v>324</v>
      </c>
      <c r="F18" s="433" t="s">
        <v>345</v>
      </c>
      <c r="G18" s="380">
        <v>202.56</v>
      </c>
      <c r="H18" s="380">
        <v>202.56</v>
      </c>
      <c r="I18" s="380">
        <v>202.56</v>
      </c>
      <c r="J18" s="380">
        <v>202.56</v>
      </c>
      <c r="K18" s="380">
        <v>202.56</v>
      </c>
      <c r="L18" s="380" t="s">
        <v>275</v>
      </c>
      <c r="M18" s="483" t="s">
        <v>275</v>
      </c>
      <c r="N18" s="484">
        <v>202.56</v>
      </c>
      <c r="P18" s="385"/>
      <c r="Q18" s="386"/>
      <c r="R18" s="397"/>
    </row>
    <row r="19" spans="1:18" ht="20.100000000000001" customHeight="1">
      <c r="B19" s="478"/>
      <c r="C19" s="433" t="s">
        <v>240</v>
      </c>
      <c r="D19" s="433" t="s">
        <v>348</v>
      </c>
      <c r="E19" s="433" t="s">
        <v>324</v>
      </c>
      <c r="F19" s="433" t="s">
        <v>345</v>
      </c>
      <c r="G19" s="380">
        <v>175.02</v>
      </c>
      <c r="H19" s="380">
        <v>175.13</v>
      </c>
      <c r="I19" s="380">
        <v>174.89</v>
      </c>
      <c r="J19" s="380">
        <v>174.81</v>
      </c>
      <c r="K19" s="380">
        <v>175.11</v>
      </c>
      <c r="L19" s="380" t="s">
        <v>275</v>
      </c>
      <c r="M19" s="483" t="s">
        <v>275</v>
      </c>
      <c r="N19" s="484">
        <v>174.99</v>
      </c>
      <c r="P19" s="385"/>
      <c r="Q19" s="386"/>
      <c r="R19" s="397"/>
    </row>
    <row r="20" spans="1:18" ht="20.100000000000001" customHeight="1">
      <c r="B20" s="478"/>
      <c r="C20" s="433" t="s">
        <v>177</v>
      </c>
      <c r="D20" s="433" t="s">
        <v>348</v>
      </c>
      <c r="E20" s="433" t="s">
        <v>324</v>
      </c>
      <c r="F20" s="433" t="s">
        <v>345</v>
      </c>
      <c r="G20" s="380">
        <v>165</v>
      </c>
      <c r="H20" s="380">
        <v>165</v>
      </c>
      <c r="I20" s="380">
        <v>165</v>
      </c>
      <c r="J20" s="380">
        <v>165</v>
      </c>
      <c r="K20" s="380">
        <v>165</v>
      </c>
      <c r="L20" s="380" t="s">
        <v>275</v>
      </c>
      <c r="M20" s="483" t="s">
        <v>275</v>
      </c>
      <c r="N20" s="484">
        <v>165</v>
      </c>
      <c r="P20" s="385"/>
      <c r="Q20" s="386"/>
      <c r="R20" s="397"/>
    </row>
    <row r="21" spans="1:18" s="488" customFormat="1" ht="20.100000000000001" customHeight="1">
      <c r="A21" s="486"/>
      <c r="B21" s="487"/>
      <c r="C21" s="433" t="s">
        <v>180</v>
      </c>
      <c r="D21" s="433" t="s">
        <v>348</v>
      </c>
      <c r="E21" s="433" t="s">
        <v>324</v>
      </c>
      <c r="F21" s="433" t="s">
        <v>345</v>
      </c>
      <c r="G21" s="380">
        <v>155</v>
      </c>
      <c r="H21" s="380">
        <v>155</v>
      </c>
      <c r="I21" s="380">
        <v>155</v>
      </c>
      <c r="J21" s="380">
        <v>155</v>
      </c>
      <c r="K21" s="380">
        <v>155</v>
      </c>
      <c r="L21" s="380" t="s">
        <v>275</v>
      </c>
      <c r="M21" s="483" t="s">
        <v>275</v>
      </c>
      <c r="N21" s="484">
        <v>155</v>
      </c>
      <c r="P21" s="385"/>
      <c r="Q21" s="386"/>
      <c r="R21" s="489"/>
    </row>
    <row r="22" spans="1:18" s="488" customFormat="1" ht="20.100000000000001" customHeight="1">
      <c r="A22" s="486"/>
      <c r="B22" s="490" t="s">
        <v>349</v>
      </c>
      <c r="C22" s="433" t="s">
        <v>159</v>
      </c>
      <c r="D22" s="433" t="s">
        <v>275</v>
      </c>
      <c r="E22" s="433" t="s">
        <v>324</v>
      </c>
      <c r="F22" s="433" t="s">
        <v>324</v>
      </c>
      <c r="G22" s="380">
        <v>200</v>
      </c>
      <c r="H22" s="380">
        <v>201</v>
      </c>
      <c r="I22" s="380">
        <v>215</v>
      </c>
      <c r="J22" s="380">
        <v>220</v>
      </c>
      <c r="K22" s="380">
        <v>220</v>
      </c>
      <c r="L22" s="380" t="s">
        <v>275</v>
      </c>
      <c r="M22" s="483" t="s">
        <v>275</v>
      </c>
      <c r="N22" s="484">
        <v>207.61</v>
      </c>
      <c r="P22" s="385"/>
      <c r="Q22" s="386"/>
      <c r="R22" s="489"/>
    </row>
    <row r="23" spans="1:18" ht="20.100000000000001" customHeight="1">
      <c r="B23" s="432" t="s">
        <v>350</v>
      </c>
      <c r="C23" s="433" t="s">
        <v>159</v>
      </c>
      <c r="D23" s="433" t="s">
        <v>351</v>
      </c>
      <c r="E23" s="433" t="s">
        <v>324</v>
      </c>
      <c r="F23" s="433" t="s">
        <v>324</v>
      </c>
      <c r="G23" s="380">
        <v>35</v>
      </c>
      <c r="H23" s="380">
        <v>35</v>
      </c>
      <c r="I23" s="380">
        <v>34</v>
      </c>
      <c r="J23" s="380">
        <v>32</v>
      </c>
      <c r="K23" s="380">
        <v>36</v>
      </c>
      <c r="L23" s="380" t="s">
        <v>275</v>
      </c>
      <c r="M23" s="483" t="s">
        <v>275</v>
      </c>
      <c r="N23" s="484">
        <v>34.630000000000003</v>
      </c>
      <c r="P23" s="385"/>
      <c r="Q23" s="386"/>
      <c r="R23" s="385"/>
    </row>
    <row r="24" spans="1:18" s="488" customFormat="1" ht="20.100000000000001" customHeight="1">
      <c r="A24" s="486"/>
      <c r="B24" s="490" t="s">
        <v>352</v>
      </c>
      <c r="C24" s="433" t="s">
        <v>353</v>
      </c>
      <c r="D24" s="433" t="s">
        <v>354</v>
      </c>
      <c r="E24" s="433" t="s">
        <v>324</v>
      </c>
      <c r="F24" s="433" t="s">
        <v>324</v>
      </c>
      <c r="G24" s="380">
        <v>29</v>
      </c>
      <c r="H24" s="380">
        <v>38</v>
      </c>
      <c r="I24" s="380">
        <v>54.72</v>
      </c>
      <c r="J24" s="380">
        <v>62.35</v>
      </c>
      <c r="K24" s="380">
        <v>98.6</v>
      </c>
      <c r="L24" s="380" t="s">
        <v>275</v>
      </c>
      <c r="M24" s="483" t="s">
        <v>275</v>
      </c>
      <c r="N24" s="484">
        <v>67.849999999999994</v>
      </c>
      <c r="P24" s="385"/>
      <c r="Q24" s="386"/>
      <c r="R24" s="397"/>
    </row>
    <row r="25" spans="1:18" s="488" customFormat="1" ht="20.100000000000001" customHeight="1">
      <c r="A25" s="486"/>
      <c r="B25" s="487"/>
      <c r="C25" s="433" t="s">
        <v>242</v>
      </c>
      <c r="D25" s="433" t="s">
        <v>354</v>
      </c>
      <c r="E25" s="433" t="s">
        <v>324</v>
      </c>
      <c r="F25" s="433" t="s">
        <v>324</v>
      </c>
      <c r="G25" s="380">
        <v>80</v>
      </c>
      <c r="H25" s="380">
        <v>80</v>
      </c>
      <c r="I25" s="380">
        <v>80</v>
      </c>
      <c r="J25" s="380">
        <v>80</v>
      </c>
      <c r="K25" s="380">
        <v>80</v>
      </c>
      <c r="L25" s="380" t="s">
        <v>275</v>
      </c>
      <c r="M25" s="483" t="s">
        <v>275</v>
      </c>
      <c r="N25" s="484">
        <v>80</v>
      </c>
      <c r="P25" s="385"/>
      <c r="Q25" s="386"/>
      <c r="R25" s="489"/>
    </row>
    <row r="26" spans="1:18" ht="20.100000000000001" customHeight="1">
      <c r="B26" s="432" t="s">
        <v>355</v>
      </c>
      <c r="C26" s="433" t="s">
        <v>159</v>
      </c>
      <c r="D26" s="433" t="s">
        <v>275</v>
      </c>
      <c r="E26" s="433" t="s">
        <v>324</v>
      </c>
      <c r="F26" s="433" t="s">
        <v>324</v>
      </c>
      <c r="G26" s="380">
        <v>165</v>
      </c>
      <c r="H26" s="380">
        <v>180</v>
      </c>
      <c r="I26" s="380">
        <v>195</v>
      </c>
      <c r="J26" s="380">
        <v>195</v>
      </c>
      <c r="K26" s="380">
        <v>200</v>
      </c>
      <c r="L26" s="380" t="s">
        <v>275</v>
      </c>
      <c r="M26" s="483" t="s">
        <v>275</v>
      </c>
      <c r="N26" s="484">
        <v>189.17</v>
      </c>
      <c r="P26" s="385"/>
      <c r="Q26" s="386"/>
      <c r="R26" s="385"/>
    </row>
    <row r="27" spans="1:18" s="488" customFormat="1" ht="20.100000000000001" customHeight="1">
      <c r="A27" s="486"/>
      <c r="B27" s="490" t="s">
        <v>356</v>
      </c>
      <c r="C27" s="433" t="s">
        <v>353</v>
      </c>
      <c r="D27" s="433" t="s">
        <v>281</v>
      </c>
      <c r="E27" s="433" t="s">
        <v>324</v>
      </c>
      <c r="F27" s="433" t="s">
        <v>357</v>
      </c>
      <c r="G27" s="380">
        <v>65</v>
      </c>
      <c r="H27" s="380">
        <v>71</v>
      </c>
      <c r="I27" s="380">
        <v>78.5</v>
      </c>
      <c r="J27" s="380">
        <v>97</v>
      </c>
      <c r="K27" s="380">
        <v>119.5</v>
      </c>
      <c r="L27" s="380" t="s">
        <v>275</v>
      </c>
      <c r="M27" s="483" t="s">
        <v>275</v>
      </c>
      <c r="N27" s="484">
        <v>87.58</v>
      </c>
      <c r="P27" s="385"/>
      <c r="Q27" s="386"/>
      <c r="R27" s="397"/>
    </row>
    <row r="28" spans="1:18" ht="20.100000000000001" customHeight="1">
      <c r="B28" s="478"/>
      <c r="C28" s="433" t="s">
        <v>242</v>
      </c>
      <c r="D28" s="433" t="s">
        <v>281</v>
      </c>
      <c r="E28" s="433" t="s">
        <v>324</v>
      </c>
      <c r="F28" s="433" t="s">
        <v>357</v>
      </c>
      <c r="G28" s="380">
        <v>90</v>
      </c>
      <c r="H28" s="380">
        <v>90</v>
      </c>
      <c r="I28" s="380">
        <v>90</v>
      </c>
      <c r="J28" s="380">
        <v>90</v>
      </c>
      <c r="K28" s="380">
        <v>90</v>
      </c>
      <c r="L28" s="381" t="s">
        <v>275</v>
      </c>
      <c r="M28" s="491" t="s">
        <v>275</v>
      </c>
      <c r="N28" s="484">
        <v>90</v>
      </c>
      <c r="P28" s="385"/>
      <c r="Q28" s="386"/>
      <c r="R28" s="397"/>
    </row>
    <row r="29" spans="1:18" s="488" customFormat="1" ht="20.100000000000001" customHeight="1">
      <c r="A29" s="486"/>
      <c r="B29" s="487"/>
      <c r="C29" s="433" t="s">
        <v>159</v>
      </c>
      <c r="D29" s="433" t="s">
        <v>281</v>
      </c>
      <c r="E29" s="433" t="s">
        <v>324</v>
      </c>
      <c r="F29" s="433" t="s">
        <v>357</v>
      </c>
      <c r="G29" s="380">
        <v>53</v>
      </c>
      <c r="H29" s="380">
        <v>55</v>
      </c>
      <c r="I29" s="380">
        <v>54</v>
      </c>
      <c r="J29" s="380">
        <v>55</v>
      </c>
      <c r="K29" s="380">
        <v>58</v>
      </c>
      <c r="L29" s="380" t="s">
        <v>275</v>
      </c>
      <c r="M29" s="483" t="s">
        <v>275</v>
      </c>
      <c r="N29" s="484">
        <v>54.9</v>
      </c>
      <c r="P29" s="385"/>
      <c r="Q29" s="386"/>
      <c r="R29" s="489"/>
    </row>
    <row r="30" spans="1:18" ht="20.100000000000001" customHeight="1">
      <c r="B30" s="432" t="s">
        <v>358</v>
      </c>
      <c r="C30" s="433" t="s">
        <v>159</v>
      </c>
      <c r="D30" s="433" t="s">
        <v>359</v>
      </c>
      <c r="E30" s="433" t="s">
        <v>324</v>
      </c>
      <c r="F30" s="433" t="s">
        <v>324</v>
      </c>
      <c r="G30" s="380">
        <v>38</v>
      </c>
      <c r="H30" s="380">
        <v>35</v>
      </c>
      <c r="I30" s="380">
        <v>40</v>
      </c>
      <c r="J30" s="380">
        <v>39</v>
      </c>
      <c r="K30" s="380">
        <v>45</v>
      </c>
      <c r="L30" s="380" t="s">
        <v>275</v>
      </c>
      <c r="M30" s="483" t="s">
        <v>275</v>
      </c>
      <c r="N30" s="484">
        <v>39.58</v>
      </c>
      <c r="P30" s="385"/>
      <c r="Q30" s="386"/>
      <c r="R30" s="385"/>
    </row>
    <row r="31" spans="1:18" ht="20.100000000000001" customHeight="1">
      <c r="B31" s="490" t="s">
        <v>360</v>
      </c>
      <c r="C31" s="433" t="s">
        <v>149</v>
      </c>
      <c r="D31" s="433" t="s">
        <v>354</v>
      </c>
      <c r="E31" s="433" t="s">
        <v>324</v>
      </c>
      <c r="F31" s="433" t="s">
        <v>361</v>
      </c>
      <c r="G31" s="380">
        <v>15.5</v>
      </c>
      <c r="H31" s="380">
        <v>15.5</v>
      </c>
      <c r="I31" s="380">
        <v>15.5</v>
      </c>
      <c r="J31" s="380">
        <v>15.5</v>
      </c>
      <c r="K31" s="380">
        <v>15.5</v>
      </c>
      <c r="L31" s="381" t="s">
        <v>275</v>
      </c>
      <c r="M31" s="491" t="s">
        <v>275</v>
      </c>
      <c r="N31" s="484">
        <v>15.5</v>
      </c>
      <c r="P31" s="385"/>
      <c r="Q31" s="386"/>
      <c r="R31" s="397"/>
    </row>
    <row r="32" spans="1:18" ht="20.100000000000001" customHeight="1">
      <c r="B32" s="478"/>
      <c r="C32" s="433" t="s">
        <v>150</v>
      </c>
      <c r="D32" s="433" t="s">
        <v>354</v>
      </c>
      <c r="E32" s="433" t="s">
        <v>324</v>
      </c>
      <c r="F32" s="433" t="s">
        <v>361</v>
      </c>
      <c r="G32" s="380">
        <v>12.6</v>
      </c>
      <c r="H32" s="380">
        <v>12.6</v>
      </c>
      <c r="I32" s="380">
        <v>12.6</v>
      </c>
      <c r="J32" s="380">
        <v>12.6</v>
      </c>
      <c r="K32" s="380">
        <v>12.6</v>
      </c>
      <c r="L32" s="381" t="s">
        <v>275</v>
      </c>
      <c r="M32" s="491" t="s">
        <v>275</v>
      </c>
      <c r="N32" s="484">
        <v>12.6</v>
      </c>
      <c r="P32" s="385"/>
      <c r="Q32" s="386"/>
      <c r="R32" s="397"/>
    </row>
    <row r="33" spans="1:18" ht="20.100000000000001" customHeight="1">
      <c r="B33" s="478"/>
      <c r="C33" s="433" t="s">
        <v>177</v>
      </c>
      <c r="D33" s="433" t="s">
        <v>354</v>
      </c>
      <c r="E33" s="433" t="s">
        <v>324</v>
      </c>
      <c r="F33" s="433" t="s">
        <v>361</v>
      </c>
      <c r="G33" s="380">
        <v>29</v>
      </c>
      <c r="H33" s="380">
        <v>29</v>
      </c>
      <c r="I33" s="380">
        <v>29</v>
      </c>
      <c r="J33" s="380">
        <v>29</v>
      </c>
      <c r="K33" s="380">
        <v>29</v>
      </c>
      <c r="L33" s="381" t="s">
        <v>275</v>
      </c>
      <c r="M33" s="491" t="s">
        <v>275</v>
      </c>
      <c r="N33" s="484">
        <v>29</v>
      </c>
      <c r="P33" s="385"/>
      <c r="Q33" s="386"/>
      <c r="R33" s="397"/>
    </row>
    <row r="34" spans="1:18" s="488" customFormat="1" ht="20.100000000000001" customHeight="1">
      <c r="A34" s="486"/>
      <c r="B34" s="487"/>
      <c r="C34" s="433" t="s">
        <v>180</v>
      </c>
      <c r="D34" s="433" t="s">
        <v>354</v>
      </c>
      <c r="E34" s="433" t="s">
        <v>324</v>
      </c>
      <c r="F34" s="433" t="s">
        <v>361</v>
      </c>
      <c r="G34" s="380">
        <v>20</v>
      </c>
      <c r="H34" s="380">
        <v>20</v>
      </c>
      <c r="I34" s="380">
        <v>20</v>
      </c>
      <c r="J34" s="380">
        <v>20</v>
      </c>
      <c r="K34" s="380">
        <v>20</v>
      </c>
      <c r="L34" s="380" t="s">
        <v>275</v>
      </c>
      <c r="M34" s="492" t="s">
        <v>275</v>
      </c>
      <c r="N34" s="493">
        <v>20</v>
      </c>
      <c r="P34" s="385"/>
      <c r="Q34" s="386"/>
      <c r="R34" s="489"/>
    </row>
    <row r="35" spans="1:18" ht="20.100000000000001" customHeight="1">
      <c r="B35" s="490" t="s">
        <v>362</v>
      </c>
      <c r="C35" s="433" t="s">
        <v>149</v>
      </c>
      <c r="D35" s="433" t="s">
        <v>363</v>
      </c>
      <c r="E35" s="433" t="s">
        <v>324</v>
      </c>
      <c r="F35" s="433" t="s">
        <v>364</v>
      </c>
      <c r="G35" s="380">
        <v>248.51</v>
      </c>
      <c r="H35" s="380">
        <v>248.51</v>
      </c>
      <c r="I35" s="380">
        <v>248.51</v>
      </c>
      <c r="J35" s="380">
        <v>248.51</v>
      </c>
      <c r="K35" s="380">
        <v>248.51</v>
      </c>
      <c r="L35" s="381" t="s">
        <v>275</v>
      </c>
      <c r="M35" s="491" t="s">
        <v>275</v>
      </c>
      <c r="N35" s="484">
        <v>248.51</v>
      </c>
      <c r="P35" s="385"/>
      <c r="Q35" s="386"/>
      <c r="R35" s="397"/>
    </row>
    <row r="36" spans="1:18" ht="20.100000000000001" customHeight="1">
      <c r="B36" s="478"/>
      <c r="C36" s="433" t="s">
        <v>177</v>
      </c>
      <c r="D36" s="433" t="s">
        <v>363</v>
      </c>
      <c r="E36" s="433" t="s">
        <v>324</v>
      </c>
      <c r="F36" s="433" t="s">
        <v>364</v>
      </c>
      <c r="G36" s="380">
        <v>165.65</v>
      </c>
      <c r="H36" s="380">
        <v>165.65</v>
      </c>
      <c r="I36" s="380">
        <v>165.65</v>
      </c>
      <c r="J36" s="380">
        <v>165.65</v>
      </c>
      <c r="K36" s="380">
        <v>165.65</v>
      </c>
      <c r="L36" s="381" t="s">
        <v>275</v>
      </c>
      <c r="M36" s="491" t="s">
        <v>275</v>
      </c>
      <c r="N36" s="484">
        <v>165.65</v>
      </c>
      <c r="P36" s="385"/>
      <c r="Q36" s="386"/>
      <c r="R36" s="397"/>
    </row>
    <row r="37" spans="1:18" ht="20.100000000000001" customHeight="1">
      <c r="B37" s="478"/>
      <c r="C37" s="433" t="s">
        <v>312</v>
      </c>
      <c r="D37" s="433" t="s">
        <v>363</v>
      </c>
      <c r="E37" s="433" t="s">
        <v>324</v>
      </c>
      <c r="F37" s="433" t="s">
        <v>364</v>
      </c>
      <c r="G37" s="380">
        <v>221.11</v>
      </c>
      <c r="H37" s="380">
        <v>223.21</v>
      </c>
      <c r="I37" s="380">
        <v>222.09</v>
      </c>
      <c r="J37" s="380">
        <v>222.82</v>
      </c>
      <c r="K37" s="380">
        <v>222.82</v>
      </c>
      <c r="L37" s="381" t="s">
        <v>275</v>
      </c>
      <c r="M37" s="491" t="s">
        <v>275</v>
      </c>
      <c r="N37" s="484">
        <v>222.41</v>
      </c>
      <c r="P37" s="385"/>
      <c r="Q37" s="386"/>
      <c r="R37" s="397"/>
    </row>
    <row r="38" spans="1:18" s="488" customFormat="1" ht="20.100000000000001" customHeight="1">
      <c r="A38" s="486"/>
      <c r="B38" s="487"/>
      <c r="C38" s="433" t="s">
        <v>160</v>
      </c>
      <c r="D38" s="433" t="s">
        <v>363</v>
      </c>
      <c r="E38" s="433" t="s">
        <v>324</v>
      </c>
      <c r="F38" s="433" t="s">
        <v>364</v>
      </c>
      <c r="G38" s="494">
        <v>223</v>
      </c>
      <c r="H38" s="494">
        <v>223</v>
      </c>
      <c r="I38" s="494">
        <v>223</v>
      </c>
      <c r="J38" s="494">
        <v>223</v>
      </c>
      <c r="K38" s="494">
        <v>223</v>
      </c>
      <c r="L38" s="494" t="s">
        <v>275</v>
      </c>
      <c r="M38" s="495" t="s">
        <v>275</v>
      </c>
      <c r="N38" s="496">
        <v>223</v>
      </c>
      <c r="P38" s="385"/>
      <c r="Q38" s="386"/>
      <c r="R38" s="489"/>
    </row>
    <row r="39" spans="1:18" s="488" customFormat="1" ht="20.100000000000001" customHeight="1">
      <c r="A39" s="486"/>
      <c r="B39" s="490" t="s">
        <v>365</v>
      </c>
      <c r="C39" s="433" t="s">
        <v>312</v>
      </c>
      <c r="D39" s="433" t="s">
        <v>354</v>
      </c>
      <c r="E39" s="433" t="s">
        <v>324</v>
      </c>
      <c r="F39" s="433" t="s">
        <v>324</v>
      </c>
      <c r="G39" s="380">
        <v>55.26</v>
      </c>
      <c r="H39" s="380">
        <v>55.26</v>
      </c>
      <c r="I39" s="380">
        <v>55.26</v>
      </c>
      <c r="J39" s="380">
        <v>55.26</v>
      </c>
      <c r="K39" s="380">
        <v>55.26</v>
      </c>
      <c r="L39" s="380" t="s">
        <v>275</v>
      </c>
      <c r="M39" s="483" t="s">
        <v>275</v>
      </c>
      <c r="N39" s="484">
        <v>55.26</v>
      </c>
      <c r="P39" s="385"/>
      <c r="Q39" s="386"/>
      <c r="R39" s="397"/>
    </row>
    <row r="40" spans="1:18" ht="20.100000000000001" customHeight="1">
      <c r="B40" s="478"/>
      <c r="C40" s="433" t="s">
        <v>242</v>
      </c>
      <c r="D40" s="433" t="s">
        <v>354</v>
      </c>
      <c r="E40" s="433" t="s">
        <v>324</v>
      </c>
      <c r="F40" s="433" t="s">
        <v>324</v>
      </c>
      <c r="G40" s="380">
        <v>61</v>
      </c>
      <c r="H40" s="380">
        <v>61</v>
      </c>
      <c r="I40" s="380">
        <v>61</v>
      </c>
      <c r="J40" s="380">
        <v>61</v>
      </c>
      <c r="K40" s="380">
        <v>61</v>
      </c>
      <c r="L40" s="381" t="s">
        <v>275</v>
      </c>
      <c r="M40" s="491" t="s">
        <v>275</v>
      </c>
      <c r="N40" s="484">
        <v>61</v>
      </c>
      <c r="P40" s="385"/>
      <c r="Q40" s="386"/>
      <c r="R40" s="397"/>
    </row>
    <row r="41" spans="1:18" ht="20.100000000000001" customHeight="1">
      <c r="B41" s="478"/>
      <c r="C41" s="433" t="s">
        <v>159</v>
      </c>
      <c r="D41" s="433" t="s">
        <v>354</v>
      </c>
      <c r="E41" s="433" t="s">
        <v>324</v>
      </c>
      <c r="F41" s="433" t="s">
        <v>324</v>
      </c>
      <c r="G41" s="380">
        <v>92</v>
      </c>
      <c r="H41" s="380">
        <v>95</v>
      </c>
      <c r="I41" s="380">
        <v>96</v>
      </c>
      <c r="J41" s="380">
        <v>100</v>
      </c>
      <c r="K41" s="380">
        <v>102</v>
      </c>
      <c r="L41" s="381" t="s">
        <v>275</v>
      </c>
      <c r="M41" s="491" t="s">
        <v>275</v>
      </c>
      <c r="N41" s="484">
        <v>98.53</v>
      </c>
      <c r="P41" s="385"/>
      <c r="Q41" s="386"/>
      <c r="R41" s="397"/>
    </row>
    <row r="42" spans="1:18" s="488" customFormat="1" ht="20.100000000000001" customHeight="1">
      <c r="A42" s="486"/>
      <c r="B42" s="487"/>
      <c r="C42" s="433" t="s">
        <v>160</v>
      </c>
      <c r="D42" s="433" t="s">
        <v>354</v>
      </c>
      <c r="E42" s="433" t="s">
        <v>324</v>
      </c>
      <c r="F42" s="433" t="s">
        <v>324</v>
      </c>
      <c r="G42" s="380">
        <v>61</v>
      </c>
      <c r="H42" s="380">
        <v>61</v>
      </c>
      <c r="I42" s="380">
        <v>61</v>
      </c>
      <c r="J42" s="380">
        <v>61</v>
      </c>
      <c r="K42" s="380">
        <v>61</v>
      </c>
      <c r="L42" s="380" t="s">
        <v>275</v>
      </c>
      <c r="M42" s="483" t="s">
        <v>275</v>
      </c>
      <c r="N42" s="484">
        <v>61</v>
      </c>
      <c r="P42" s="385"/>
      <c r="Q42" s="386"/>
      <c r="R42" s="489"/>
    </row>
    <row r="43" spans="1:18" s="488" customFormat="1" ht="20.100000000000001" customHeight="1">
      <c r="A43" s="486"/>
      <c r="B43" s="490" t="s">
        <v>366</v>
      </c>
      <c r="C43" s="433" t="s">
        <v>180</v>
      </c>
      <c r="D43" s="433" t="s">
        <v>354</v>
      </c>
      <c r="E43" s="433" t="s">
        <v>324</v>
      </c>
      <c r="F43" s="433" t="s">
        <v>324</v>
      </c>
      <c r="G43" s="380">
        <v>36</v>
      </c>
      <c r="H43" s="380">
        <v>36</v>
      </c>
      <c r="I43" s="380">
        <v>36</v>
      </c>
      <c r="J43" s="380">
        <v>36</v>
      </c>
      <c r="K43" s="380">
        <v>36</v>
      </c>
      <c r="L43" s="380" t="s">
        <v>275</v>
      </c>
      <c r="M43" s="483" t="s">
        <v>275</v>
      </c>
      <c r="N43" s="484">
        <v>36</v>
      </c>
      <c r="P43" s="385"/>
      <c r="Q43" s="386"/>
      <c r="R43" s="489"/>
    </row>
    <row r="44" spans="1:18" ht="20.100000000000001" customHeight="1">
      <c r="B44" s="432" t="s">
        <v>367</v>
      </c>
      <c r="C44" s="433" t="s">
        <v>159</v>
      </c>
      <c r="D44" s="433" t="s">
        <v>275</v>
      </c>
      <c r="E44" s="433" t="s">
        <v>324</v>
      </c>
      <c r="F44" s="433" t="s">
        <v>324</v>
      </c>
      <c r="G44" s="380">
        <v>165</v>
      </c>
      <c r="H44" s="380">
        <v>165</v>
      </c>
      <c r="I44" s="380">
        <v>168</v>
      </c>
      <c r="J44" s="380">
        <v>168</v>
      </c>
      <c r="K44" s="380">
        <v>168</v>
      </c>
      <c r="L44" s="380" t="s">
        <v>275</v>
      </c>
      <c r="M44" s="483" t="s">
        <v>275</v>
      </c>
      <c r="N44" s="484">
        <v>167.16</v>
      </c>
      <c r="P44" s="385"/>
      <c r="Q44" s="386"/>
      <c r="R44" s="385"/>
    </row>
    <row r="45" spans="1:18" s="488" customFormat="1" ht="20.100000000000001" customHeight="1">
      <c r="A45" s="486"/>
      <c r="B45" s="490" t="s">
        <v>368</v>
      </c>
      <c r="C45" s="433" t="s">
        <v>353</v>
      </c>
      <c r="D45" s="433" t="s">
        <v>369</v>
      </c>
      <c r="E45" s="433" t="s">
        <v>324</v>
      </c>
      <c r="F45" s="433" t="s">
        <v>324</v>
      </c>
      <c r="G45" s="380">
        <v>222</v>
      </c>
      <c r="H45" s="380">
        <v>219</v>
      </c>
      <c r="I45" s="380">
        <v>221.4</v>
      </c>
      <c r="J45" s="380">
        <v>223</v>
      </c>
      <c r="K45" s="380">
        <v>266</v>
      </c>
      <c r="L45" s="380" t="s">
        <v>275</v>
      </c>
      <c r="M45" s="483" t="s">
        <v>275</v>
      </c>
      <c r="N45" s="484">
        <v>240.52</v>
      </c>
      <c r="P45" s="385"/>
      <c r="Q45" s="386"/>
      <c r="R45" s="397"/>
    </row>
    <row r="46" spans="1:18" ht="20.100000000000001" customHeight="1">
      <c r="B46" s="478"/>
      <c r="C46" s="433" t="s">
        <v>178</v>
      </c>
      <c r="D46" s="433" t="s">
        <v>369</v>
      </c>
      <c r="E46" s="433" t="s">
        <v>324</v>
      </c>
      <c r="F46" s="433" t="s">
        <v>324</v>
      </c>
      <c r="G46" s="380">
        <v>280</v>
      </c>
      <c r="H46" s="380">
        <v>288</v>
      </c>
      <c r="I46" s="380">
        <v>239</v>
      </c>
      <c r="J46" s="380">
        <v>248</v>
      </c>
      <c r="K46" s="380">
        <v>248</v>
      </c>
      <c r="L46" s="381">
        <v>220</v>
      </c>
      <c r="M46" s="491" t="s">
        <v>275</v>
      </c>
      <c r="N46" s="484">
        <v>254.43</v>
      </c>
      <c r="P46" s="385"/>
      <c r="Q46" s="386"/>
      <c r="R46" s="397"/>
    </row>
    <row r="47" spans="1:18" s="488" customFormat="1" ht="20.100000000000001" customHeight="1">
      <c r="A47" s="486"/>
      <c r="B47" s="487"/>
      <c r="C47" s="433" t="s">
        <v>242</v>
      </c>
      <c r="D47" s="433" t="s">
        <v>369</v>
      </c>
      <c r="E47" s="433" t="s">
        <v>324</v>
      </c>
      <c r="F47" s="433" t="s">
        <v>324</v>
      </c>
      <c r="G47" s="380">
        <v>200</v>
      </c>
      <c r="H47" s="380">
        <v>200</v>
      </c>
      <c r="I47" s="380">
        <v>200</v>
      </c>
      <c r="J47" s="380">
        <v>200</v>
      </c>
      <c r="K47" s="380">
        <v>200</v>
      </c>
      <c r="L47" s="380" t="s">
        <v>275</v>
      </c>
      <c r="M47" s="483" t="s">
        <v>275</v>
      </c>
      <c r="N47" s="484">
        <v>200</v>
      </c>
      <c r="P47" s="385"/>
      <c r="Q47" s="386"/>
      <c r="R47" s="489"/>
    </row>
    <row r="48" spans="1:18" s="488" customFormat="1" ht="20.100000000000001" customHeight="1">
      <c r="A48" s="486"/>
      <c r="B48" s="490" t="s">
        <v>370</v>
      </c>
      <c r="C48" s="433" t="s">
        <v>159</v>
      </c>
      <c r="D48" s="433" t="s">
        <v>371</v>
      </c>
      <c r="E48" s="433" t="s">
        <v>273</v>
      </c>
      <c r="F48" s="433" t="s">
        <v>324</v>
      </c>
      <c r="G48" s="380">
        <v>135</v>
      </c>
      <c r="H48" s="380">
        <v>135</v>
      </c>
      <c r="I48" s="380">
        <v>130</v>
      </c>
      <c r="J48" s="380">
        <v>135</v>
      </c>
      <c r="K48" s="380">
        <v>138</v>
      </c>
      <c r="L48" s="380" t="s">
        <v>275</v>
      </c>
      <c r="M48" s="483" t="s">
        <v>275</v>
      </c>
      <c r="N48" s="484">
        <v>134.59</v>
      </c>
      <c r="P48" s="385"/>
      <c r="Q48" s="386"/>
      <c r="R48" s="397"/>
    </row>
    <row r="49" spans="1:18" s="488" customFormat="1" ht="20.100000000000001" customHeight="1">
      <c r="A49" s="486"/>
      <c r="B49" s="487"/>
      <c r="C49" s="433" t="s">
        <v>159</v>
      </c>
      <c r="D49" s="433" t="s">
        <v>372</v>
      </c>
      <c r="E49" s="433" t="s">
        <v>273</v>
      </c>
      <c r="F49" s="433" t="s">
        <v>373</v>
      </c>
      <c r="G49" s="380">
        <v>115</v>
      </c>
      <c r="H49" s="380">
        <v>120</v>
      </c>
      <c r="I49" s="380">
        <v>128</v>
      </c>
      <c r="J49" s="380">
        <v>125</v>
      </c>
      <c r="K49" s="380">
        <v>130</v>
      </c>
      <c r="L49" s="380" t="s">
        <v>275</v>
      </c>
      <c r="M49" s="483" t="s">
        <v>275</v>
      </c>
      <c r="N49" s="484">
        <v>123.3</v>
      </c>
      <c r="P49" s="385"/>
      <c r="Q49" s="386"/>
      <c r="R49" s="489"/>
    </row>
    <row r="50" spans="1:18" s="497" customFormat="1" ht="20.100000000000001" customHeight="1">
      <c r="A50" s="485"/>
      <c r="B50" s="490" t="s">
        <v>374</v>
      </c>
      <c r="C50" s="433" t="s">
        <v>353</v>
      </c>
      <c r="D50" s="433" t="s">
        <v>375</v>
      </c>
      <c r="E50" s="433" t="s">
        <v>324</v>
      </c>
      <c r="F50" s="433" t="s">
        <v>376</v>
      </c>
      <c r="G50" s="380">
        <v>37.53</v>
      </c>
      <c r="H50" s="380">
        <v>34.200000000000003</v>
      </c>
      <c r="I50" s="380">
        <v>37.06</v>
      </c>
      <c r="J50" s="380">
        <v>43.74</v>
      </c>
      <c r="K50" s="380">
        <v>59.01</v>
      </c>
      <c r="L50" s="380" t="s">
        <v>275</v>
      </c>
      <c r="M50" s="380" t="s">
        <v>275</v>
      </c>
      <c r="N50" s="484">
        <v>43.43</v>
      </c>
      <c r="P50" s="385"/>
      <c r="Q50" s="386"/>
      <c r="R50" s="397"/>
    </row>
    <row r="51" spans="1:18" ht="20.100000000000001" customHeight="1">
      <c r="B51" s="478"/>
      <c r="C51" s="433" t="s">
        <v>178</v>
      </c>
      <c r="D51" s="433" t="s">
        <v>375</v>
      </c>
      <c r="E51" s="433" t="s">
        <v>324</v>
      </c>
      <c r="F51" s="433" t="s">
        <v>376</v>
      </c>
      <c r="G51" s="380">
        <v>68</v>
      </c>
      <c r="H51" s="380">
        <v>69</v>
      </c>
      <c r="I51" s="380">
        <v>69</v>
      </c>
      <c r="J51" s="380">
        <v>78</v>
      </c>
      <c r="K51" s="380">
        <v>93</v>
      </c>
      <c r="L51" s="381">
        <v>103</v>
      </c>
      <c r="M51" s="491" t="s">
        <v>275</v>
      </c>
      <c r="N51" s="484">
        <v>80.150000000000006</v>
      </c>
      <c r="P51" s="385"/>
      <c r="Q51" s="386"/>
      <c r="R51" s="397"/>
    </row>
    <row r="52" spans="1:18" ht="20.100000000000001" customHeight="1">
      <c r="B52" s="478"/>
      <c r="C52" s="433" t="s">
        <v>159</v>
      </c>
      <c r="D52" s="433" t="s">
        <v>377</v>
      </c>
      <c r="E52" s="433" t="s">
        <v>324</v>
      </c>
      <c r="F52" s="433" t="s">
        <v>324</v>
      </c>
      <c r="G52" s="380">
        <v>85</v>
      </c>
      <c r="H52" s="380">
        <v>90</v>
      </c>
      <c r="I52" s="380">
        <v>95</v>
      </c>
      <c r="J52" s="380">
        <v>95</v>
      </c>
      <c r="K52" s="380">
        <v>98</v>
      </c>
      <c r="L52" s="381" t="s">
        <v>275</v>
      </c>
      <c r="M52" s="491" t="s">
        <v>275</v>
      </c>
      <c r="N52" s="484">
        <v>91.05</v>
      </c>
      <c r="P52" s="385"/>
      <c r="Q52" s="386"/>
      <c r="R52" s="397"/>
    </row>
    <row r="53" spans="1:18" s="488" customFormat="1" ht="20.100000000000001" customHeight="1">
      <c r="A53" s="486"/>
      <c r="B53" s="487"/>
      <c r="C53" s="433" t="s">
        <v>353</v>
      </c>
      <c r="D53" s="433" t="s">
        <v>378</v>
      </c>
      <c r="E53" s="433" t="s">
        <v>324</v>
      </c>
      <c r="F53" s="433" t="s">
        <v>324</v>
      </c>
      <c r="G53" s="380" t="s">
        <v>275</v>
      </c>
      <c r="H53" s="380" t="s">
        <v>275</v>
      </c>
      <c r="I53" s="380">
        <v>65</v>
      </c>
      <c r="J53" s="380" t="s">
        <v>275</v>
      </c>
      <c r="K53" s="380">
        <v>119</v>
      </c>
      <c r="L53" s="380" t="s">
        <v>275</v>
      </c>
      <c r="M53" s="380" t="s">
        <v>275</v>
      </c>
      <c r="N53" s="484">
        <v>89.26</v>
      </c>
      <c r="P53" s="385"/>
      <c r="Q53" s="386"/>
      <c r="R53" s="489"/>
    </row>
    <row r="54" spans="1:18" s="488" customFormat="1" ht="20.100000000000001" customHeight="1">
      <c r="A54" s="486"/>
      <c r="B54" s="490" t="s">
        <v>379</v>
      </c>
      <c r="C54" s="433" t="s">
        <v>353</v>
      </c>
      <c r="D54" s="433" t="s">
        <v>380</v>
      </c>
      <c r="E54" s="433" t="s">
        <v>273</v>
      </c>
      <c r="F54" s="433" t="s">
        <v>381</v>
      </c>
      <c r="G54" s="380" t="s">
        <v>275</v>
      </c>
      <c r="H54" s="380" t="s">
        <v>275</v>
      </c>
      <c r="I54" s="380">
        <v>71</v>
      </c>
      <c r="J54" s="380" t="s">
        <v>275</v>
      </c>
      <c r="K54" s="380">
        <v>83.4</v>
      </c>
      <c r="L54" s="380" t="s">
        <v>275</v>
      </c>
      <c r="M54" s="483" t="s">
        <v>275</v>
      </c>
      <c r="N54" s="484">
        <v>78.209999999999994</v>
      </c>
      <c r="P54" s="385"/>
      <c r="Q54" s="386"/>
      <c r="R54" s="397"/>
    </row>
    <row r="55" spans="1:18" ht="20.100000000000001" customHeight="1">
      <c r="B55" s="478"/>
      <c r="C55" s="433" t="s">
        <v>178</v>
      </c>
      <c r="D55" s="433" t="s">
        <v>380</v>
      </c>
      <c r="E55" s="433" t="s">
        <v>273</v>
      </c>
      <c r="F55" s="433" t="s">
        <v>381</v>
      </c>
      <c r="G55" s="380">
        <v>101.43</v>
      </c>
      <c r="H55" s="380">
        <v>111</v>
      </c>
      <c r="I55" s="380">
        <v>121.24</v>
      </c>
      <c r="J55" s="380">
        <v>112.05</v>
      </c>
      <c r="K55" s="380">
        <v>118.95</v>
      </c>
      <c r="L55" s="380">
        <v>134</v>
      </c>
      <c r="M55" s="483" t="s">
        <v>275</v>
      </c>
      <c r="N55" s="484">
        <v>109.93</v>
      </c>
      <c r="P55" s="385"/>
      <c r="Q55" s="386"/>
      <c r="R55" s="397"/>
    </row>
    <row r="56" spans="1:18" ht="20.100000000000001" customHeight="1">
      <c r="B56" s="478"/>
      <c r="C56" s="433" t="s">
        <v>353</v>
      </c>
      <c r="D56" s="433" t="s">
        <v>382</v>
      </c>
      <c r="E56" s="433" t="s">
        <v>273</v>
      </c>
      <c r="F56" s="433" t="s">
        <v>381</v>
      </c>
      <c r="G56" s="380">
        <v>69</v>
      </c>
      <c r="H56" s="380">
        <v>69.41</v>
      </c>
      <c r="I56" s="380">
        <v>65.88</v>
      </c>
      <c r="J56" s="380">
        <v>62</v>
      </c>
      <c r="K56" s="380">
        <v>70</v>
      </c>
      <c r="L56" s="380" t="s">
        <v>275</v>
      </c>
      <c r="M56" s="483" t="s">
        <v>275</v>
      </c>
      <c r="N56" s="484">
        <v>67.260000000000005</v>
      </c>
      <c r="P56" s="385"/>
      <c r="Q56" s="386"/>
      <c r="R56" s="397"/>
    </row>
    <row r="57" spans="1:18" ht="20.100000000000001" customHeight="1">
      <c r="B57" s="478"/>
      <c r="C57" s="433" t="s">
        <v>178</v>
      </c>
      <c r="D57" s="433" t="s">
        <v>382</v>
      </c>
      <c r="E57" s="433" t="s">
        <v>273</v>
      </c>
      <c r="F57" s="433" t="s">
        <v>381</v>
      </c>
      <c r="G57" s="380" t="s">
        <v>275</v>
      </c>
      <c r="H57" s="380" t="s">
        <v>275</v>
      </c>
      <c r="I57" s="380" t="s">
        <v>275</v>
      </c>
      <c r="J57" s="380">
        <v>97</v>
      </c>
      <c r="K57" s="380" t="s">
        <v>275</v>
      </c>
      <c r="L57" s="380" t="s">
        <v>275</v>
      </c>
      <c r="M57" s="483" t="s">
        <v>275</v>
      </c>
      <c r="N57" s="484">
        <v>97</v>
      </c>
      <c r="P57" s="385"/>
      <c r="Q57" s="386"/>
      <c r="R57" s="397"/>
    </row>
    <row r="58" spans="1:18" ht="20.100000000000001" customHeight="1">
      <c r="B58" s="478"/>
      <c r="C58" s="433" t="s">
        <v>353</v>
      </c>
      <c r="D58" s="433" t="s">
        <v>383</v>
      </c>
      <c r="E58" s="433" t="s">
        <v>273</v>
      </c>
      <c r="F58" s="433" t="s">
        <v>384</v>
      </c>
      <c r="G58" s="380" t="s">
        <v>275</v>
      </c>
      <c r="H58" s="380" t="s">
        <v>275</v>
      </c>
      <c r="I58" s="380">
        <v>73</v>
      </c>
      <c r="J58" s="380" t="s">
        <v>275</v>
      </c>
      <c r="K58" s="380">
        <v>74</v>
      </c>
      <c r="L58" s="380" t="s">
        <v>275</v>
      </c>
      <c r="M58" s="483" t="s">
        <v>275</v>
      </c>
      <c r="N58" s="484">
        <v>73.400000000000006</v>
      </c>
      <c r="P58" s="385"/>
      <c r="Q58" s="386"/>
      <c r="R58" s="397"/>
    </row>
    <row r="59" spans="1:18" ht="20.100000000000001" customHeight="1">
      <c r="B59" s="478"/>
      <c r="C59" s="433" t="s">
        <v>178</v>
      </c>
      <c r="D59" s="433" t="s">
        <v>385</v>
      </c>
      <c r="E59" s="433" t="s">
        <v>324</v>
      </c>
      <c r="F59" s="433" t="s">
        <v>324</v>
      </c>
      <c r="G59" s="380">
        <v>196.31</v>
      </c>
      <c r="H59" s="380">
        <v>175.02</v>
      </c>
      <c r="I59" s="380">
        <v>171.61</v>
      </c>
      <c r="J59" s="380">
        <v>178.49</v>
      </c>
      <c r="K59" s="380">
        <v>171</v>
      </c>
      <c r="L59" s="380">
        <v>168.54</v>
      </c>
      <c r="M59" s="483" t="s">
        <v>275</v>
      </c>
      <c r="N59" s="484">
        <v>179.47</v>
      </c>
      <c r="P59" s="385"/>
      <c r="Q59" s="386"/>
      <c r="R59" s="397"/>
    </row>
    <row r="60" spans="1:18" ht="20.100000000000001" customHeight="1">
      <c r="B60" s="478"/>
      <c r="C60" s="433" t="s">
        <v>242</v>
      </c>
      <c r="D60" s="433" t="s">
        <v>354</v>
      </c>
      <c r="E60" s="433" t="s">
        <v>324</v>
      </c>
      <c r="F60" s="433" t="s">
        <v>324</v>
      </c>
      <c r="G60" s="380">
        <v>85</v>
      </c>
      <c r="H60" s="380">
        <v>85</v>
      </c>
      <c r="I60" s="380">
        <v>85</v>
      </c>
      <c r="J60" s="380">
        <v>85</v>
      </c>
      <c r="K60" s="380">
        <v>85</v>
      </c>
      <c r="L60" s="380" t="s">
        <v>275</v>
      </c>
      <c r="M60" s="483" t="s">
        <v>275</v>
      </c>
      <c r="N60" s="484">
        <v>85</v>
      </c>
      <c r="P60" s="385"/>
      <c r="Q60" s="386"/>
      <c r="R60" s="397"/>
    </row>
    <row r="61" spans="1:18" s="497" customFormat="1" ht="20.100000000000001" customHeight="1">
      <c r="A61" s="485"/>
      <c r="B61" s="490" t="s">
        <v>386</v>
      </c>
      <c r="C61" s="433" t="s">
        <v>164</v>
      </c>
      <c r="D61" s="433" t="s">
        <v>354</v>
      </c>
      <c r="E61" s="433" t="s">
        <v>324</v>
      </c>
      <c r="F61" s="433" t="s">
        <v>324</v>
      </c>
      <c r="G61" s="380">
        <v>75</v>
      </c>
      <c r="H61" s="380">
        <v>75</v>
      </c>
      <c r="I61" s="380">
        <v>75</v>
      </c>
      <c r="J61" s="380">
        <v>75</v>
      </c>
      <c r="K61" s="380">
        <v>75</v>
      </c>
      <c r="L61" s="380" t="s">
        <v>275</v>
      </c>
      <c r="M61" s="483" t="s">
        <v>275</v>
      </c>
      <c r="N61" s="484">
        <v>75</v>
      </c>
      <c r="P61" s="385"/>
      <c r="Q61" s="386"/>
      <c r="R61" s="397"/>
    </row>
    <row r="62" spans="1:18" s="488" customFormat="1" ht="20.100000000000001" customHeight="1">
      <c r="A62" s="486"/>
      <c r="B62" s="487"/>
      <c r="C62" s="433" t="s">
        <v>168</v>
      </c>
      <c r="D62" s="433" t="s">
        <v>354</v>
      </c>
      <c r="E62" s="433" t="s">
        <v>324</v>
      </c>
      <c r="F62" s="433" t="s">
        <v>324</v>
      </c>
      <c r="G62" s="380">
        <v>100</v>
      </c>
      <c r="H62" s="380">
        <v>100</v>
      </c>
      <c r="I62" s="380">
        <v>100</v>
      </c>
      <c r="J62" s="380">
        <v>100</v>
      </c>
      <c r="K62" s="380">
        <v>100</v>
      </c>
      <c r="L62" s="380" t="s">
        <v>275</v>
      </c>
      <c r="M62" s="483" t="s">
        <v>275</v>
      </c>
      <c r="N62" s="484">
        <v>100</v>
      </c>
      <c r="P62" s="385"/>
      <c r="Q62" s="386"/>
      <c r="R62" s="489"/>
    </row>
    <row r="63" spans="1:18" ht="20.100000000000001" customHeight="1">
      <c r="B63" s="432" t="s">
        <v>387</v>
      </c>
      <c r="C63" s="433" t="s">
        <v>312</v>
      </c>
      <c r="D63" s="433" t="s">
        <v>388</v>
      </c>
      <c r="E63" s="433" t="s">
        <v>324</v>
      </c>
      <c r="F63" s="433" t="s">
        <v>324</v>
      </c>
      <c r="G63" s="380">
        <v>247.1</v>
      </c>
      <c r="H63" s="380">
        <v>246.54</v>
      </c>
      <c r="I63" s="380">
        <v>247.4</v>
      </c>
      <c r="J63" s="380">
        <v>248.95</v>
      </c>
      <c r="K63" s="380">
        <v>248.95</v>
      </c>
      <c r="L63" s="380" t="s">
        <v>275</v>
      </c>
      <c r="M63" s="483" t="s">
        <v>275</v>
      </c>
      <c r="N63" s="484">
        <v>247.82</v>
      </c>
      <c r="P63" s="385"/>
      <c r="Q63" s="386"/>
      <c r="R63" s="385"/>
    </row>
    <row r="64" spans="1:18" s="497" customFormat="1" ht="20.100000000000001" customHeight="1">
      <c r="A64" s="485"/>
      <c r="B64" s="490" t="s">
        <v>389</v>
      </c>
      <c r="C64" s="433" t="s">
        <v>353</v>
      </c>
      <c r="D64" s="433" t="s">
        <v>390</v>
      </c>
      <c r="E64" s="433" t="s">
        <v>273</v>
      </c>
      <c r="F64" s="433" t="s">
        <v>324</v>
      </c>
      <c r="G64" s="380" t="s">
        <v>275</v>
      </c>
      <c r="H64" s="380" t="s">
        <v>275</v>
      </c>
      <c r="I64" s="380">
        <v>126</v>
      </c>
      <c r="J64" s="380">
        <v>133</v>
      </c>
      <c r="K64" s="380">
        <v>135</v>
      </c>
      <c r="L64" s="380">
        <v>126</v>
      </c>
      <c r="M64" s="483" t="s">
        <v>275</v>
      </c>
      <c r="N64" s="484">
        <v>129.94999999999999</v>
      </c>
      <c r="P64" s="385"/>
      <c r="Q64" s="386"/>
      <c r="R64" s="397"/>
    </row>
    <row r="65" spans="1:18" ht="20.100000000000001" customHeight="1">
      <c r="B65" s="478"/>
      <c r="C65" s="433" t="s">
        <v>178</v>
      </c>
      <c r="D65" s="433" t="s">
        <v>390</v>
      </c>
      <c r="E65" s="433" t="s">
        <v>273</v>
      </c>
      <c r="F65" s="433" t="s">
        <v>324</v>
      </c>
      <c r="G65" s="380">
        <v>167</v>
      </c>
      <c r="H65" s="380">
        <v>164</v>
      </c>
      <c r="I65" s="380">
        <v>160</v>
      </c>
      <c r="J65" s="380" t="s">
        <v>275</v>
      </c>
      <c r="K65" s="380">
        <v>170</v>
      </c>
      <c r="L65" s="380">
        <v>198</v>
      </c>
      <c r="M65" s="483" t="s">
        <v>275</v>
      </c>
      <c r="N65" s="484">
        <v>166.89</v>
      </c>
      <c r="P65" s="385"/>
      <c r="Q65" s="386"/>
      <c r="R65" s="397"/>
    </row>
    <row r="66" spans="1:18" ht="20.100000000000001" customHeight="1">
      <c r="B66" s="478"/>
      <c r="C66" s="433" t="s">
        <v>159</v>
      </c>
      <c r="D66" s="433" t="s">
        <v>390</v>
      </c>
      <c r="E66" s="433" t="s">
        <v>273</v>
      </c>
      <c r="F66" s="433" t="s">
        <v>324</v>
      </c>
      <c r="G66" s="380">
        <v>100</v>
      </c>
      <c r="H66" s="380">
        <v>125</v>
      </c>
      <c r="I66" s="380">
        <v>150</v>
      </c>
      <c r="J66" s="380">
        <v>183</v>
      </c>
      <c r="K66" s="380">
        <v>180</v>
      </c>
      <c r="L66" s="380" t="s">
        <v>275</v>
      </c>
      <c r="M66" s="483" t="s">
        <v>275</v>
      </c>
      <c r="N66" s="484">
        <v>130.37</v>
      </c>
      <c r="P66" s="385"/>
      <c r="Q66" s="386"/>
      <c r="R66" s="397"/>
    </row>
    <row r="67" spans="1:18" ht="20.100000000000001" customHeight="1">
      <c r="B67" s="478"/>
      <c r="C67" s="433" t="s">
        <v>353</v>
      </c>
      <c r="D67" s="433" t="s">
        <v>391</v>
      </c>
      <c r="E67" s="433" t="s">
        <v>273</v>
      </c>
      <c r="F67" s="433" t="s">
        <v>324</v>
      </c>
      <c r="G67" s="380" t="s">
        <v>275</v>
      </c>
      <c r="H67" s="380" t="s">
        <v>275</v>
      </c>
      <c r="I67" s="380">
        <v>64</v>
      </c>
      <c r="J67" s="380">
        <v>64</v>
      </c>
      <c r="K67" s="380">
        <v>70</v>
      </c>
      <c r="L67" s="380">
        <v>73</v>
      </c>
      <c r="M67" s="483" t="s">
        <v>275</v>
      </c>
      <c r="N67" s="484">
        <v>69.06</v>
      </c>
      <c r="P67" s="385"/>
      <c r="Q67" s="386"/>
      <c r="R67" s="397"/>
    </row>
    <row r="68" spans="1:18" ht="20.100000000000001" customHeight="1">
      <c r="B68" s="478"/>
      <c r="C68" s="433" t="s">
        <v>353</v>
      </c>
      <c r="D68" s="433" t="s">
        <v>392</v>
      </c>
      <c r="E68" s="433" t="s">
        <v>273</v>
      </c>
      <c r="F68" s="433" t="s">
        <v>393</v>
      </c>
      <c r="G68" s="380">
        <v>49</v>
      </c>
      <c r="H68" s="380">
        <v>55.71</v>
      </c>
      <c r="I68" s="380">
        <v>51.62</v>
      </c>
      <c r="J68" s="380">
        <v>59.14</v>
      </c>
      <c r="K68" s="380">
        <v>59.36</v>
      </c>
      <c r="L68" s="380">
        <v>64.709999999999994</v>
      </c>
      <c r="M68" s="483" t="s">
        <v>275</v>
      </c>
      <c r="N68" s="484">
        <v>58.58</v>
      </c>
      <c r="P68" s="385"/>
      <c r="Q68" s="386"/>
      <c r="R68" s="397"/>
    </row>
    <row r="69" spans="1:18" ht="20.100000000000001" customHeight="1">
      <c r="B69" s="478"/>
      <c r="C69" s="433" t="s">
        <v>178</v>
      </c>
      <c r="D69" s="433" t="s">
        <v>392</v>
      </c>
      <c r="E69" s="433" t="s">
        <v>273</v>
      </c>
      <c r="F69" s="433" t="s">
        <v>393</v>
      </c>
      <c r="G69" s="380">
        <v>75</v>
      </c>
      <c r="H69" s="380">
        <v>85</v>
      </c>
      <c r="I69" s="380">
        <v>73</v>
      </c>
      <c r="J69" s="380">
        <v>74</v>
      </c>
      <c r="K69" s="380">
        <v>72</v>
      </c>
      <c r="L69" s="380">
        <v>158</v>
      </c>
      <c r="M69" s="483" t="s">
        <v>275</v>
      </c>
      <c r="N69" s="484">
        <v>87.56</v>
      </c>
      <c r="P69" s="385"/>
      <c r="Q69" s="386"/>
      <c r="R69" s="397"/>
    </row>
    <row r="70" spans="1:18" ht="20.100000000000001" customHeight="1">
      <c r="B70" s="478"/>
      <c r="C70" s="433" t="s">
        <v>242</v>
      </c>
      <c r="D70" s="433" t="s">
        <v>392</v>
      </c>
      <c r="E70" s="433" t="s">
        <v>273</v>
      </c>
      <c r="F70" s="433" t="s">
        <v>393</v>
      </c>
      <c r="G70" s="380">
        <v>80</v>
      </c>
      <c r="H70" s="380">
        <v>80</v>
      </c>
      <c r="I70" s="380">
        <v>80</v>
      </c>
      <c r="J70" s="380">
        <v>80</v>
      </c>
      <c r="K70" s="380">
        <v>80</v>
      </c>
      <c r="L70" s="380" t="s">
        <v>275</v>
      </c>
      <c r="M70" s="483" t="s">
        <v>275</v>
      </c>
      <c r="N70" s="484">
        <v>80</v>
      </c>
      <c r="P70" s="385"/>
      <c r="Q70" s="386"/>
      <c r="R70" s="397"/>
    </row>
    <row r="71" spans="1:18" s="488" customFormat="1" ht="20.100000000000001" customHeight="1">
      <c r="A71" s="486"/>
      <c r="B71" s="487"/>
      <c r="C71" s="433" t="s">
        <v>159</v>
      </c>
      <c r="D71" s="433" t="s">
        <v>392</v>
      </c>
      <c r="E71" s="433" t="s">
        <v>273</v>
      </c>
      <c r="F71" s="433" t="s">
        <v>393</v>
      </c>
      <c r="G71" s="380">
        <v>65</v>
      </c>
      <c r="H71" s="380">
        <v>60</v>
      </c>
      <c r="I71" s="380">
        <v>65</v>
      </c>
      <c r="J71" s="380">
        <v>65</v>
      </c>
      <c r="K71" s="380">
        <v>70</v>
      </c>
      <c r="L71" s="380" t="s">
        <v>275</v>
      </c>
      <c r="M71" s="483" t="s">
        <v>275</v>
      </c>
      <c r="N71" s="484">
        <v>65.13</v>
      </c>
      <c r="P71" s="385"/>
      <c r="Q71" s="386"/>
      <c r="R71" s="489"/>
    </row>
    <row r="72" spans="1:18" ht="20.100000000000001" customHeight="1">
      <c r="B72" s="490" t="s">
        <v>394</v>
      </c>
      <c r="C72" s="433" t="s">
        <v>164</v>
      </c>
      <c r="D72" s="433" t="s">
        <v>354</v>
      </c>
      <c r="E72" s="433" t="s">
        <v>324</v>
      </c>
      <c r="F72" s="433" t="s">
        <v>324</v>
      </c>
      <c r="G72" s="380">
        <v>30</v>
      </c>
      <c r="H72" s="380">
        <v>30</v>
      </c>
      <c r="I72" s="380">
        <v>30</v>
      </c>
      <c r="J72" s="380">
        <v>30</v>
      </c>
      <c r="K72" s="380">
        <v>30</v>
      </c>
      <c r="L72" s="381" t="s">
        <v>275</v>
      </c>
      <c r="M72" s="491" t="s">
        <v>275</v>
      </c>
      <c r="N72" s="484">
        <v>30</v>
      </c>
      <c r="P72" s="385"/>
      <c r="Q72" s="386"/>
      <c r="R72" s="397"/>
    </row>
    <row r="73" spans="1:18" ht="20.100000000000001" customHeight="1">
      <c r="B73" s="478"/>
      <c r="C73" s="433" t="s">
        <v>180</v>
      </c>
      <c r="D73" s="433" t="s">
        <v>354</v>
      </c>
      <c r="E73" s="433" t="s">
        <v>324</v>
      </c>
      <c r="F73" s="433" t="s">
        <v>324</v>
      </c>
      <c r="G73" s="380">
        <v>35</v>
      </c>
      <c r="H73" s="380">
        <v>35</v>
      </c>
      <c r="I73" s="380">
        <v>35</v>
      </c>
      <c r="J73" s="380">
        <v>35</v>
      </c>
      <c r="K73" s="380">
        <v>35</v>
      </c>
      <c r="L73" s="380" t="s">
        <v>275</v>
      </c>
      <c r="M73" s="483" t="s">
        <v>275</v>
      </c>
      <c r="N73" s="484">
        <v>35</v>
      </c>
      <c r="P73" s="385"/>
      <c r="Q73" s="386"/>
      <c r="R73" s="397"/>
    </row>
    <row r="74" spans="1:18" ht="20.100000000000001" customHeight="1" thickBot="1">
      <c r="B74" s="389"/>
      <c r="C74" s="390" t="s">
        <v>168</v>
      </c>
      <c r="D74" s="390" t="s">
        <v>354</v>
      </c>
      <c r="E74" s="390" t="s">
        <v>324</v>
      </c>
      <c r="F74" s="390" t="s">
        <v>324</v>
      </c>
      <c r="G74" s="498">
        <v>46</v>
      </c>
      <c r="H74" s="498">
        <v>46</v>
      </c>
      <c r="I74" s="498">
        <v>46</v>
      </c>
      <c r="J74" s="498">
        <v>46</v>
      </c>
      <c r="K74" s="498">
        <v>46</v>
      </c>
      <c r="L74" s="498" t="s">
        <v>275</v>
      </c>
      <c r="M74" s="498" t="s">
        <v>275</v>
      </c>
      <c r="N74" s="499">
        <v>46</v>
      </c>
      <c r="P74" s="385"/>
      <c r="Q74" s="386"/>
      <c r="R74" s="397"/>
    </row>
    <row r="75" spans="1:18" ht="16.350000000000001" customHeight="1">
      <c r="N75" s="104" t="s">
        <v>56</v>
      </c>
      <c r="P75" s="385"/>
      <c r="Q75" s="386"/>
    </row>
    <row r="76" spans="1:18" ht="16.350000000000001" customHeight="1">
      <c r="M76" s="500"/>
      <c r="N76" s="252"/>
      <c r="P76" s="385"/>
      <c r="Q76" s="386"/>
    </row>
    <row r="77" spans="1:18" ht="16.350000000000001" customHeight="1">
      <c r="P77" s="385"/>
      <c r="Q77" s="386"/>
    </row>
    <row r="78" spans="1:18" ht="16.350000000000001" customHeight="1">
      <c r="P78" s="385"/>
      <c r="Q78" s="386"/>
    </row>
    <row r="79" spans="1:18" ht="16.350000000000001" customHeight="1">
      <c r="Q79" s="397"/>
    </row>
    <row r="80" spans="1:18" ht="16.350000000000001" customHeight="1">
      <c r="Q80" s="397"/>
    </row>
    <row r="81" spans="17:17" ht="16.350000000000001" customHeight="1">
      <c r="Q81" s="397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>
      <selection activeCell="B2" sqref="B2"/>
    </sheetView>
  </sheetViews>
  <sheetFormatPr baseColWidth="10" defaultColWidth="12.5546875" defaultRowHeight="13.8"/>
  <cols>
    <col min="1" max="1" width="2.6640625" style="501" customWidth="1"/>
    <col min="2" max="2" width="38.6640625" style="476" customWidth="1"/>
    <col min="3" max="3" width="12.6640625" style="476" customWidth="1"/>
    <col min="4" max="4" width="55.6640625" style="476" customWidth="1"/>
    <col min="5" max="5" width="7.6640625" style="476" customWidth="1"/>
    <col min="6" max="6" width="21.6640625" style="476" customWidth="1"/>
    <col min="7" max="7" width="60.6640625" style="476" customWidth="1"/>
    <col min="8" max="8" width="3.6640625" style="340" customWidth="1"/>
    <col min="9" max="9" width="8.33203125" style="340" bestFit="1" customWidth="1"/>
    <col min="10" max="10" width="10.88671875" style="502" bestFit="1" customWidth="1"/>
    <col min="11" max="11" width="9.33203125" style="340" customWidth="1"/>
    <col min="12" max="12" width="12.5546875" style="340"/>
    <col min="13" max="14" width="14.6640625" style="340" bestFit="1" customWidth="1"/>
    <col min="15" max="15" width="12.88671875" style="340" bestFit="1" customWidth="1"/>
    <col min="16" max="16384" width="12.5546875" style="340"/>
  </cols>
  <sheetData>
    <row r="2" spans="1:11">
      <c r="G2" s="343"/>
      <c r="H2" s="344"/>
    </row>
    <row r="3" spans="1:11" ht="8.25" customHeight="1">
      <c r="H3" s="344"/>
    </row>
    <row r="4" spans="1:11" ht="0.75" customHeight="1" thickBot="1">
      <c r="H4" s="344"/>
    </row>
    <row r="5" spans="1:11" ht="26.25" customHeight="1" thickBot="1">
      <c r="B5" s="415" t="s">
        <v>395</v>
      </c>
      <c r="C5" s="416"/>
      <c r="D5" s="416"/>
      <c r="E5" s="416"/>
      <c r="F5" s="416"/>
      <c r="G5" s="417"/>
      <c r="H5" s="346"/>
    </row>
    <row r="6" spans="1:11" ht="15" customHeight="1">
      <c r="B6" s="419"/>
      <c r="C6" s="419"/>
      <c r="D6" s="419"/>
      <c r="E6" s="419"/>
      <c r="F6" s="419"/>
      <c r="G6" s="419"/>
      <c r="H6" s="348"/>
    </row>
    <row r="7" spans="1:11" ht="15" customHeight="1">
      <c r="B7" s="419" t="s">
        <v>330</v>
      </c>
      <c r="C7" s="419"/>
      <c r="D7" s="419"/>
      <c r="E7" s="419"/>
      <c r="F7" s="419"/>
      <c r="G7" s="419"/>
      <c r="H7" s="348"/>
    </row>
    <row r="8" spans="1:11" ht="15" customHeight="1">
      <c r="B8" s="503"/>
      <c r="C8" s="503"/>
      <c r="D8" s="503"/>
      <c r="E8" s="503"/>
      <c r="F8" s="503"/>
      <c r="G8" s="503"/>
      <c r="H8" s="348"/>
    </row>
    <row r="9" spans="1:11" ht="16.5" customHeight="1">
      <c r="B9" s="355" t="s">
        <v>331</v>
      </c>
      <c r="C9" s="355"/>
      <c r="D9" s="355"/>
      <c r="E9" s="355"/>
      <c r="F9" s="355"/>
      <c r="G9" s="355"/>
      <c r="H9" s="348"/>
    </row>
    <row r="10" spans="1:11" s="358" customFormat="1" ht="12" customHeight="1">
      <c r="A10" s="504"/>
      <c r="B10" s="505"/>
      <c r="C10" s="505"/>
      <c r="D10" s="505"/>
      <c r="E10" s="505"/>
      <c r="F10" s="505"/>
      <c r="G10" s="505"/>
      <c r="H10" s="348"/>
      <c r="J10" s="506"/>
    </row>
    <row r="11" spans="1:11" ht="17.25" customHeight="1">
      <c r="A11" s="507"/>
      <c r="B11" s="508" t="s">
        <v>70</v>
      </c>
      <c r="C11" s="508"/>
      <c r="D11" s="508"/>
      <c r="E11" s="508"/>
      <c r="F11" s="508"/>
      <c r="G11" s="508"/>
      <c r="H11" s="509"/>
    </row>
    <row r="12" spans="1:11" ht="6.75" customHeight="1" thickBot="1">
      <c r="A12" s="507"/>
      <c r="B12" s="510"/>
      <c r="C12" s="510"/>
      <c r="D12" s="510"/>
      <c r="E12" s="510"/>
      <c r="F12" s="510"/>
      <c r="G12" s="510"/>
      <c r="H12" s="509"/>
    </row>
    <row r="13" spans="1:11" ht="16.350000000000001" customHeight="1">
      <c r="A13" s="507"/>
      <c r="B13" s="362" t="s">
        <v>143</v>
      </c>
      <c r="C13" s="363" t="s">
        <v>263</v>
      </c>
      <c r="D13" s="364" t="s">
        <v>264</v>
      </c>
      <c r="E13" s="363" t="s">
        <v>265</v>
      </c>
      <c r="F13" s="364" t="s">
        <v>266</v>
      </c>
      <c r="G13" s="428" t="s">
        <v>332</v>
      </c>
      <c r="H13" s="511"/>
    </row>
    <row r="14" spans="1:11" ht="16.350000000000001" customHeight="1">
      <c r="A14" s="507"/>
      <c r="B14" s="371"/>
      <c r="C14" s="372"/>
      <c r="D14" s="429" t="s">
        <v>269</v>
      </c>
      <c r="E14" s="372"/>
      <c r="F14" s="373"/>
      <c r="G14" s="430" t="str">
        <f>'[9]Pág. 15'!$G$13</f>
        <v>Semana 46 - 2019: 11 - 17/11</v>
      </c>
      <c r="H14" s="512"/>
    </row>
    <row r="15" spans="1:11" s="497" customFormat="1" ht="30" customHeight="1">
      <c r="A15" s="507"/>
      <c r="B15" s="439" t="s">
        <v>343</v>
      </c>
      <c r="C15" s="379" t="s">
        <v>334</v>
      </c>
      <c r="D15" s="379" t="s">
        <v>344</v>
      </c>
      <c r="E15" s="379" t="s">
        <v>324</v>
      </c>
      <c r="F15" s="379" t="s">
        <v>345</v>
      </c>
      <c r="G15" s="435">
        <v>182.5</v>
      </c>
      <c r="H15" s="408"/>
      <c r="I15" s="436"/>
      <c r="J15" s="513"/>
      <c r="K15" s="514"/>
    </row>
    <row r="16" spans="1:11" s="387" customFormat="1" ht="30" customHeight="1">
      <c r="A16" s="501"/>
      <c r="B16" s="378"/>
      <c r="C16" s="379" t="s">
        <v>334</v>
      </c>
      <c r="D16" s="379" t="s">
        <v>346</v>
      </c>
      <c r="E16" s="379" t="s">
        <v>324</v>
      </c>
      <c r="F16" s="379" t="s">
        <v>396</v>
      </c>
      <c r="G16" s="435">
        <v>227.33</v>
      </c>
      <c r="I16" s="436"/>
      <c r="J16" s="513"/>
      <c r="K16" s="436"/>
    </row>
    <row r="17" spans="1:11" s="488" customFormat="1" ht="30" customHeight="1">
      <c r="A17" s="515"/>
      <c r="B17" s="388"/>
      <c r="C17" s="379" t="s">
        <v>334</v>
      </c>
      <c r="D17" s="379" t="s">
        <v>348</v>
      </c>
      <c r="E17" s="379" t="s">
        <v>324</v>
      </c>
      <c r="F17" s="379" t="s">
        <v>345</v>
      </c>
      <c r="G17" s="435">
        <v>173.46</v>
      </c>
      <c r="H17" s="516"/>
      <c r="I17" s="436"/>
      <c r="J17" s="513"/>
      <c r="K17" s="517"/>
    </row>
    <row r="18" spans="1:11" s="387" customFormat="1" ht="30" customHeight="1">
      <c r="A18" s="501"/>
      <c r="B18" s="518" t="s">
        <v>352</v>
      </c>
      <c r="C18" s="379" t="s">
        <v>334</v>
      </c>
      <c r="D18" s="379" t="s">
        <v>354</v>
      </c>
      <c r="E18" s="379" t="s">
        <v>324</v>
      </c>
      <c r="F18" s="379" t="s">
        <v>397</v>
      </c>
      <c r="G18" s="435">
        <v>67.95</v>
      </c>
      <c r="H18" s="384"/>
      <c r="I18" s="436"/>
      <c r="J18" s="513"/>
      <c r="K18" s="436"/>
    </row>
    <row r="19" spans="1:11" s="387" customFormat="1" ht="30" customHeight="1">
      <c r="A19" s="501"/>
      <c r="B19" s="518" t="s">
        <v>356</v>
      </c>
      <c r="C19" s="379" t="s">
        <v>334</v>
      </c>
      <c r="D19" s="379" t="s">
        <v>281</v>
      </c>
      <c r="E19" s="379" t="s">
        <v>324</v>
      </c>
      <c r="F19" s="379" t="s">
        <v>398</v>
      </c>
      <c r="G19" s="435">
        <v>87.33</v>
      </c>
      <c r="H19" s="384"/>
      <c r="I19" s="436"/>
      <c r="J19" s="513"/>
      <c r="K19" s="436"/>
    </row>
    <row r="20" spans="1:11" s="387" customFormat="1" ht="30" customHeight="1">
      <c r="A20" s="501"/>
      <c r="B20" s="518" t="s">
        <v>360</v>
      </c>
      <c r="C20" s="379" t="s">
        <v>334</v>
      </c>
      <c r="D20" s="379" t="s">
        <v>354</v>
      </c>
      <c r="E20" s="379" t="s">
        <v>324</v>
      </c>
      <c r="F20" s="379" t="s">
        <v>399</v>
      </c>
      <c r="G20" s="435">
        <v>16.190000000000001</v>
      </c>
      <c r="H20" s="384"/>
      <c r="I20" s="436"/>
      <c r="J20" s="513"/>
      <c r="K20" s="436"/>
    </row>
    <row r="21" spans="1:11" s="387" customFormat="1" ht="30" customHeight="1">
      <c r="A21" s="501"/>
      <c r="B21" s="519" t="s">
        <v>400</v>
      </c>
      <c r="C21" s="379" t="s">
        <v>334</v>
      </c>
      <c r="D21" s="379" t="s">
        <v>363</v>
      </c>
      <c r="E21" s="379" t="s">
        <v>324</v>
      </c>
      <c r="F21" s="379" t="s">
        <v>401</v>
      </c>
      <c r="G21" s="520">
        <v>204.07</v>
      </c>
      <c r="H21" s="384"/>
      <c r="I21" s="436"/>
      <c r="J21" s="513"/>
      <c r="K21" s="436"/>
    </row>
    <row r="22" spans="1:11" s="387" customFormat="1" ht="30" customHeight="1">
      <c r="A22" s="501"/>
      <c r="B22" s="519" t="s">
        <v>365</v>
      </c>
      <c r="C22" s="379" t="s">
        <v>334</v>
      </c>
      <c r="D22" s="379" t="s">
        <v>354</v>
      </c>
      <c r="E22" s="379" t="s">
        <v>324</v>
      </c>
      <c r="F22" s="379" t="s">
        <v>402</v>
      </c>
      <c r="G22" s="520">
        <v>68.75</v>
      </c>
      <c r="H22" s="384"/>
      <c r="I22" s="436"/>
      <c r="J22" s="513"/>
      <c r="K22" s="436"/>
    </row>
    <row r="23" spans="1:11" s="387" customFormat="1" ht="30" customHeight="1">
      <c r="A23" s="501"/>
      <c r="B23" s="518" t="s">
        <v>403</v>
      </c>
      <c r="C23" s="379" t="s">
        <v>334</v>
      </c>
      <c r="D23" s="379" t="s">
        <v>354</v>
      </c>
      <c r="E23" s="379" t="s">
        <v>324</v>
      </c>
      <c r="F23" s="379" t="s">
        <v>324</v>
      </c>
      <c r="G23" s="435">
        <v>231.68</v>
      </c>
      <c r="H23" s="384"/>
      <c r="I23" s="436"/>
      <c r="J23" s="513"/>
      <c r="K23" s="436"/>
    </row>
    <row r="24" spans="1:11" s="387" customFormat="1" ht="30" customHeight="1">
      <c r="A24" s="501"/>
      <c r="B24" s="518" t="s">
        <v>370</v>
      </c>
      <c r="C24" s="379" t="s">
        <v>334</v>
      </c>
      <c r="D24" s="379" t="s">
        <v>354</v>
      </c>
      <c r="E24" s="379" t="s">
        <v>273</v>
      </c>
      <c r="F24" s="379" t="s">
        <v>404</v>
      </c>
      <c r="G24" s="435">
        <v>123.3</v>
      </c>
      <c r="H24" s="384"/>
      <c r="I24" s="436"/>
      <c r="J24" s="513"/>
      <c r="K24" s="436"/>
    </row>
    <row r="25" spans="1:11" s="387" customFormat="1" ht="30" customHeight="1">
      <c r="A25" s="501"/>
      <c r="B25" s="518" t="s">
        <v>374</v>
      </c>
      <c r="C25" s="379" t="s">
        <v>334</v>
      </c>
      <c r="D25" s="379" t="s">
        <v>405</v>
      </c>
      <c r="E25" s="379" t="s">
        <v>324</v>
      </c>
      <c r="F25" s="379" t="s">
        <v>376</v>
      </c>
      <c r="G25" s="435">
        <v>51.61</v>
      </c>
      <c r="H25" s="384"/>
      <c r="I25" s="436"/>
      <c r="J25" s="513"/>
      <c r="K25" s="436"/>
    </row>
    <row r="26" spans="1:11" s="387" customFormat="1" ht="30" customHeight="1">
      <c r="A26" s="501"/>
      <c r="B26" s="518" t="s">
        <v>406</v>
      </c>
      <c r="C26" s="379" t="s">
        <v>334</v>
      </c>
      <c r="D26" s="379" t="s">
        <v>354</v>
      </c>
      <c r="E26" s="379" t="s">
        <v>273</v>
      </c>
      <c r="F26" s="379" t="s">
        <v>407</v>
      </c>
      <c r="G26" s="435">
        <v>74.069999999999993</v>
      </c>
      <c r="H26" s="384"/>
      <c r="I26" s="436"/>
      <c r="J26" s="513"/>
      <c r="K26" s="436"/>
    </row>
    <row r="27" spans="1:11" s="387" customFormat="1" ht="30" customHeight="1">
      <c r="A27" s="501"/>
      <c r="B27" s="518" t="s">
        <v>386</v>
      </c>
      <c r="C27" s="379" t="s">
        <v>334</v>
      </c>
      <c r="D27" s="379" t="s">
        <v>354</v>
      </c>
      <c r="E27" s="379" t="s">
        <v>324</v>
      </c>
      <c r="F27" s="379" t="s">
        <v>324</v>
      </c>
      <c r="G27" s="435">
        <v>81.42</v>
      </c>
      <c r="H27" s="384"/>
      <c r="I27" s="436"/>
      <c r="J27" s="513"/>
      <c r="K27" s="436"/>
    </row>
    <row r="28" spans="1:11" s="497" customFormat="1" ht="30" customHeight="1">
      <c r="A28" s="507"/>
      <c r="B28" s="439" t="s">
        <v>389</v>
      </c>
      <c r="C28" s="379" t="s">
        <v>334</v>
      </c>
      <c r="D28" s="379" t="s">
        <v>390</v>
      </c>
      <c r="E28" s="379" t="s">
        <v>273</v>
      </c>
      <c r="F28" s="379" t="s">
        <v>324</v>
      </c>
      <c r="G28" s="435">
        <v>134.41</v>
      </c>
      <c r="I28" s="436"/>
      <c r="J28" s="513"/>
      <c r="K28" s="514"/>
    </row>
    <row r="29" spans="1:11" s="387" customFormat="1" ht="30" customHeight="1">
      <c r="A29" s="501"/>
      <c r="B29" s="378"/>
      <c r="C29" s="379" t="s">
        <v>334</v>
      </c>
      <c r="D29" s="379" t="s">
        <v>391</v>
      </c>
      <c r="E29" s="379" t="s">
        <v>273</v>
      </c>
      <c r="F29" s="379" t="s">
        <v>324</v>
      </c>
      <c r="G29" s="435">
        <v>69.06</v>
      </c>
      <c r="I29" s="436"/>
      <c r="J29" s="513"/>
      <c r="K29" s="436"/>
    </row>
    <row r="30" spans="1:11" ht="30" customHeight="1">
      <c r="B30" s="388"/>
      <c r="C30" s="379" t="s">
        <v>334</v>
      </c>
      <c r="D30" s="379" t="s">
        <v>392</v>
      </c>
      <c r="E30" s="379" t="s">
        <v>273</v>
      </c>
      <c r="F30" s="379" t="s">
        <v>393</v>
      </c>
      <c r="G30" s="435">
        <v>65.459999999999994</v>
      </c>
      <c r="H30" s="408"/>
      <c r="I30" s="436"/>
      <c r="J30" s="513"/>
      <c r="K30" s="517"/>
    </row>
    <row r="31" spans="1:11" s="387" customFormat="1" ht="30" customHeight="1" thickBot="1">
      <c r="A31" s="501"/>
      <c r="B31" s="521" t="s">
        <v>408</v>
      </c>
      <c r="C31" s="522" t="s">
        <v>334</v>
      </c>
      <c r="D31" s="522" t="s">
        <v>354</v>
      </c>
      <c r="E31" s="522" t="s">
        <v>324</v>
      </c>
      <c r="F31" s="522" t="s">
        <v>324</v>
      </c>
      <c r="G31" s="523">
        <v>35.83</v>
      </c>
      <c r="H31" s="384"/>
      <c r="I31" s="436"/>
      <c r="J31" s="513"/>
      <c r="K31" s="436"/>
    </row>
    <row r="32" spans="1:11">
      <c r="B32" s="524"/>
      <c r="C32" s="524"/>
      <c r="D32" s="524"/>
      <c r="E32" s="524"/>
      <c r="F32" s="524"/>
      <c r="G32" s="104" t="s">
        <v>56</v>
      </c>
      <c r="I32" s="358"/>
      <c r="J32" s="506"/>
    </row>
    <row r="33" spans="7:7" ht="14.25" customHeight="1">
      <c r="G33" s="25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25" customWidth="1"/>
    <col min="2" max="2" width="25" style="525" customWidth="1"/>
    <col min="3" max="3" width="11.5546875" style="525" customWidth="1"/>
    <col min="4" max="4" width="11.44140625" style="525"/>
    <col min="5" max="5" width="19" style="525" customWidth="1"/>
    <col min="6" max="6" width="15" style="525" customWidth="1"/>
    <col min="7" max="7" width="14.5546875" style="525" customWidth="1"/>
    <col min="8" max="8" width="15.88671875" style="525" customWidth="1"/>
    <col min="9" max="9" width="2.6640625" style="525" customWidth="1"/>
    <col min="10" max="16384" width="11.44140625" style="525"/>
  </cols>
  <sheetData>
    <row r="3" spans="2:8" ht="17.399999999999999">
      <c r="B3" s="345" t="s">
        <v>409</v>
      </c>
      <c r="C3" s="345"/>
      <c r="D3" s="345"/>
      <c r="E3" s="345"/>
      <c r="F3" s="345"/>
      <c r="G3" s="345"/>
      <c r="H3" s="345"/>
    </row>
    <row r="4" spans="2:8" ht="16.2">
      <c r="B4" s="526" t="s">
        <v>410</v>
      </c>
      <c r="C4" s="526"/>
      <c r="D4" s="526"/>
      <c r="E4" s="526"/>
      <c r="F4" s="526"/>
      <c r="G4" s="526"/>
      <c r="H4" s="526"/>
    </row>
    <row r="5" spans="2:8" ht="16.8" thickBot="1">
      <c r="B5" s="527"/>
      <c r="C5" s="527"/>
      <c r="D5" s="527"/>
      <c r="E5" s="527"/>
      <c r="F5" s="527"/>
      <c r="G5" s="527"/>
      <c r="H5" s="527"/>
    </row>
    <row r="6" spans="2:8" ht="14.4" thickBot="1">
      <c r="B6" s="415" t="s">
        <v>411</v>
      </c>
      <c r="C6" s="416"/>
      <c r="D6" s="416"/>
      <c r="E6" s="416"/>
      <c r="F6" s="416"/>
      <c r="G6" s="416"/>
      <c r="H6" s="417"/>
    </row>
    <row r="7" spans="2:8" ht="9" customHeight="1">
      <c r="B7" s="528"/>
      <c r="C7" s="528"/>
      <c r="D7" s="528"/>
      <c r="E7" s="528"/>
      <c r="F7" s="528"/>
      <c r="G7" s="528"/>
      <c r="H7" s="528"/>
    </row>
    <row r="8" spans="2:8">
      <c r="B8" s="529" t="s">
        <v>412</v>
      </c>
      <c r="C8" s="529"/>
      <c r="D8" s="529"/>
      <c r="E8" s="529"/>
      <c r="F8" s="529"/>
      <c r="G8" s="529"/>
      <c r="H8" s="529"/>
    </row>
    <row r="9" spans="2:8">
      <c r="B9" s="235" t="s">
        <v>413</v>
      </c>
      <c r="C9" s="235" t="s">
        <v>414</v>
      </c>
      <c r="D9" s="235"/>
      <c r="E9" s="235"/>
      <c r="F9" s="235"/>
      <c r="G9" s="235"/>
      <c r="H9" s="235"/>
    </row>
    <row r="10" spans="2:8" ht="13.8" thickBot="1">
      <c r="B10" s="530"/>
      <c r="C10" s="530"/>
      <c r="D10" s="530"/>
      <c r="E10" s="530"/>
      <c r="F10" s="530"/>
      <c r="G10" s="530"/>
      <c r="H10" s="530"/>
    </row>
    <row r="11" spans="2:8" ht="12.75" customHeight="1">
      <c r="B11" s="531"/>
      <c r="C11" s="532" t="s">
        <v>415</v>
      </c>
      <c r="D11" s="533"/>
      <c r="E11" s="534"/>
      <c r="F11" s="535" t="s">
        <v>416</v>
      </c>
      <c r="G11" s="535" t="s">
        <v>417</v>
      </c>
      <c r="H11" s="536"/>
    </row>
    <row r="12" spans="2:8">
      <c r="B12" s="537" t="s">
        <v>418</v>
      </c>
      <c r="C12" s="538" t="s">
        <v>419</v>
      </c>
      <c r="D12" s="539"/>
      <c r="E12" s="540"/>
      <c r="F12" s="541"/>
      <c r="G12" s="541"/>
      <c r="H12" s="542" t="s">
        <v>227</v>
      </c>
    </row>
    <row r="13" spans="2:8" ht="13.8" thickBot="1">
      <c r="B13" s="537"/>
      <c r="C13" s="538" t="s">
        <v>420</v>
      </c>
      <c r="D13" s="539"/>
      <c r="E13" s="540"/>
      <c r="F13" s="541"/>
      <c r="G13" s="541"/>
      <c r="H13" s="542"/>
    </row>
    <row r="14" spans="2:8" ht="15.9" customHeight="1">
      <c r="B14" s="543" t="s">
        <v>421</v>
      </c>
      <c r="C14" s="544" t="s">
        <v>422</v>
      </c>
      <c r="D14" s="545"/>
      <c r="E14" s="546"/>
      <c r="F14" s="547">
        <v>363.41</v>
      </c>
      <c r="G14" s="547">
        <v>368.2</v>
      </c>
      <c r="H14" s="548">
        <v>4.7899999999999636</v>
      </c>
    </row>
    <row r="15" spans="2:8" ht="15.9" customHeight="1">
      <c r="B15" s="549"/>
      <c r="C15" s="550" t="s">
        <v>423</v>
      </c>
      <c r="D15" s="551"/>
      <c r="E15" s="552"/>
      <c r="F15" s="553">
        <v>366.75</v>
      </c>
      <c r="G15" s="553">
        <v>369.97</v>
      </c>
      <c r="H15" s="554">
        <v>3.2200000000000273</v>
      </c>
    </row>
    <row r="16" spans="2:8" ht="15.9" customHeight="1">
      <c r="B16" s="549"/>
      <c r="C16" s="555" t="s">
        <v>424</v>
      </c>
      <c r="D16" s="551"/>
      <c r="E16" s="552"/>
      <c r="F16" s="556">
        <v>365.21</v>
      </c>
      <c r="G16" s="556">
        <v>369.15</v>
      </c>
      <c r="H16" s="554">
        <v>3.9399999999999977</v>
      </c>
    </row>
    <row r="17" spans="2:8" ht="15.9" customHeight="1">
      <c r="B17" s="549"/>
      <c r="C17" s="557" t="s">
        <v>425</v>
      </c>
      <c r="D17" s="230"/>
      <c r="E17" s="558"/>
      <c r="F17" s="553">
        <v>344.5</v>
      </c>
      <c r="G17" s="553">
        <v>351.09</v>
      </c>
      <c r="H17" s="559">
        <v>6.589999999999975</v>
      </c>
    </row>
    <row r="18" spans="2:8" ht="15.9" customHeight="1">
      <c r="B18" s="549"/>
      <c r="C18" s="550" t="s">
        <v>426</v>
      </c>
      <c r="D18" s="551"/>
      <c r="E18" s="552"/>
      <c r="F18" s="553">
        <v>351.22</v>
      </c>
      <c r="G18" s="553">
        <v>358.74</v>
      </c>
      <c r="H18" s="554">
        <v>7.5199999999999818</v>
      </c>
    </row>
    <row r="19" spans="2:8" ht="15.9" customHeight="1">
      <c r="B19" s="549"/>
      <c r="C19" s="555" t="s">
        <v>427</v>
      </c>
      <c r="D19" s="551"/>
      <c r="E19" s="552"/>
      <c r="F19" s="556">
        <v>347.64</v>
      </c>
      <c r="G19" s="556">
        <v>354.67</v>
      </c>
      <c r="H19" s="554">
        <v>7.0300000000000296</v>
      </c>
    </row>
    <row r="20" spans="2:8" ht="15.9" customHeight="1">
      <c r="B20" s="560"/>
      <c r="C20" s="557" t="s">
        <v>428</v>
      </c>
      <c r="D20" s="230"/>
      <c r="E20" s="558"/>
      <c r="F20" s="553">
        <v>314.95</v>
      </c>
      <c r="G20" s="553">
        <v>311.76</v>
      </c>
      <c r="H20" s="559">
        <v>-3.1899999999999977</v>
      </c>
    </row>
    <row r="21" spans="2:8" ht="15.9" customHeight="1">
      <c r="B21" s="560"/>
      <c r="C21" s="550" t="s">
        <v>429</v>
      </c>
      <c r="D21" s="551"/>
      <c r="E21" s="552"/>
      <c r="F21" s="553">
        <v>317.87</v>
      </c>
      <c r="G21" s="553">
        <v>319.57</v>
      </c>
      <c r="H21" s="554">
        <v>1.6999999999999886</v>
      </c>
    </row>
    <row r="22" spans="2:8" ht="15.9" customHeight="1" thickBot="1">
      <c r="B22" s="561"/>
      <c r="C22" s="562" t="s">
        <v>430</v>
      </c>
      <c r="D22" s="563"/>
      <c r="E22" s="564"/>
      <c r="F22" s="565">
        <v>315.95</v>
      </c>
      <c r="G22" s="565">
        <v>314.42</v>
      </c>
      <c r="H22" s="566">
        <v>-1.5299999999999727</v>
      </c>
    </row>
    <row r="23" spans="2:8" ht="15.9" customHeight="1">
      <c r="B23" s="543" t="s">
        <v>431</v>
      </c>
      <c r="C23" s="544" t="s">
        <v>432</v>
      </c>
      <c r="D23" s="545"/>
      <c r="E23" s="546"/>
      <c r="F23" s="547">
        <v>193.2</v>
      </c>
      <c r="G23" s="547">
        <v>193.26</v>
      </c>
      <c r="H23" s="548">
        <v>6.0000000000002274E-2</v>
      </c>
    </row>
    <row r="24" spans="2:8" ht="15.9" customHeight="1">
      <c r="B24" s="549"/>
      <c r="C24" s="550" t="s">
        <v>433</v>
      </c>
      <c r="D24" s="551"/>
      <c r="E24" s="552"/>
      <c r="F24" s="553">
        <v>230.07</v>
      </c>
      <c r="G24" s="553">
        <v>232.34</v>
      </c>
      <c r="H24" s="554">
        <v>2.2700000000000102</v>
      </c>
    </row>
    <row r="25" spans="2:8" ht="15.9" customHeight="1">
      <c r="B25" s="549"/>
      <c r="C25" s="555" t="s">
        <v>434</v>
      </c>
      <c r="D25" s="551"/>
      <c r="E25" s="552"/>
      <c r="F25" s="556">
        <v>195.63</v>
      </c>
      <c r="G25" s="556">
        <v>195.84</v>
      </c>
      <c r="H25" s="554">
        <v>0.21000000000000796</v>
      </c>
    </row>
    <row r="26" spans="2:8" ht="15.9" customHeight="1">
      <c r="B26" s="549"/>
      <c r="C26" s="557" t="s">
        <v>426</v>
      </c>
      <c r="D26" s="230"/>
      <c r="E26" s="558"/>
      <c r="F26" s="553">
        <v>265.47000000000003</v>
      </c>
      <c r="G26" s="553">
        <v>273.31</v>
      </c>
      <c r="H26" s="559">
        <v>7.839999999999975</v>
      </c>
    </row>
    <row r="27" spans="2:8" ht="15.9" customHeight="1">
      <c r="B27" s="549"/>
      <c r="C27" s="550" t="s">
        <v>435</v>
      </c>
      <c r="D27" s="551"/>
      <c r="E27" s="552"/>
      <c r="F27" s="553">
        <v>325.93</v>
      </c>
      <c r="G27" s="553">
        <v>311.8</v>
      </c>
      <c r="H27" s="554">
        <v>-14.129999999999995</v>
      </c>
    </row>
    <row r="28" spans="2:8" ht="15.9" customHeight="1">
      <c r="B28" s="549"/>
      <c r="C28" s="555" t="s">
        <v>427</v>
      </c>
      <c r="D28" s="551"/>
      <c r="E28" s="552"/>
      <c r="F28" s="556">
        <v>285.79000000000002</v>
      </c>
      <c r="G28" s="556">
        <v>286.24</v>
      </c>
      <c r="H28" s="554">
        <v>0.44999999999998863</v>
      </c>
    </row>
    <row r="29" spans="2:8" ht="15.9" customHeight="1">
      <c r="B29" s="560"/>
      <c r="C29" s="567" t="s">
        <v>428</v>
      </c>
      <c r="D29" s="568"/>
      <c r="E29" s="558"/>
      <c r="F29" s="553">
        <v>226.52</v>
      </c>
      <c r="G29" s="553">
        <v>218.62</v>
      </c>
      <c r="H29" s="559">
        <v>-7.9000000000000057</v>
      </c>
    </row>
    <row r="30" spans="2:8" ht="15.9" customHeight="1">
      <c r="B30" s="560"/>
      <c r="C30" s="567" t="s">
        <v>436</v>
      </c>
      <c r="D30" s="568"/>
      <c r="E30" s="558"/>
      <c r="F30" s="553">
        <v>247.14</v>
      </c>
      <c r="G30" s="553">
        <v>251.38</v>
      </c>
      <c r="H30" s="559">
        <v>4.2400000000000091</v>
      </c>
    </row>
    <row r="31" spans="2:8" ht="15.9" customHeight="1">
      <c r="B31" s="560"/>
      <c r="C31" s="569" t="s">
        <v>437</v>
      </c>
      <c r="D31" s="570"/>
      <c r="E31" s="552"/>
      <c r="F31" s="553">
        <v>301.58</v>
      </c>
      <c r="G31" s="553">
        <v>304.58999999999997</v>
      </c>
      <c r="H31" s="554">
        <v>3.0099999999999909</v>
      </c>
    </row>
    <row r="32" spans="2:8" ht="15.9" customHeight="1" thickBot="1">
      <c r="B32" s="561"/>
      <c r="C32" s="562" t="s">
        <v>430</v>
      </c>
      <c r="D32" s="563"/>
      <c r="E32" s="564"/>
      <c r="F32" s="565">
        <v>244.05</v>
      </c>
      <c r="G32" s="565">
        <v>243.18</v>
      </c>
      <c r="H32" s="566">
        <v>-0.87000000000000455</v>
      </c>
    </row>
    <row r="33" spans="2:8" ht="15.9" customHeight="1">
      <c r="B33" s="543" t="s">
        <v>438</v>
      </c>
      <c r="C33" s="544" t="s">
        <v>422</v>
      </c>
      <c r="D33" s="545"/>
      <c r="E33" s="546"/>
      <c r="F33" s="547">
        <v>388.21</v>
      </c>
      <c r="G33" s="547">
        <v>387.28</v>
      </c>
      <c r="H33" s="548">
        <v>-0.93000000000000682</v>
      </c>
    </row>
    <row r="34" spans="2:8" ht="15.9" customHeight="1">
      <c r="B34" s="549"/>
      <c r="C34" s="550" t="s">
        <v>423</v>
      </c>
      <c r="D34" s="551"/>
      <c r="E34" s="552"/>
      <c r="F34" s="553">
        <v>394.26</v>
      </c>
      <c r="G34" s="553">
        <v>394.34</v>
      </c>
      <c r="H34" s="554">
        <v>7.9999999999984084E-2</v>
      </c>
    </row>
    <row r="35" spans="2:8" ht="15.9" customHeight="1">
      <c r="B35" s="549"/>
      <c r="C35" s="555" t="s">
        <v>424</v>
      </c>
      <c r="D35" s="551"/>
      <c r="E35" s="552"/>
      <c r="F35" s="556">
        <v>393.19</v>
      </c>
      <c r="G35" s="556">
        <v>393.09</v>
      </c>
      <c r="H35" s="554">
        <v>-0.10000000000002274</v>
      </c>
    </row>
    <row r="36" spans="2:8" ht="15.9" customHeight="1">
      <c r="B36" s="549"/>
      <c r="C36" s="557" t="s">
        <v>425</v>
      </c>
      <c r="D36" s="230"/>
      <c r="E36" s="558"/>
      <c r="F36" s="553">
        <v>369.57</v>
      </c>
      <c r="G36" s="553">
        <v>364.76</v>
      </c>
      <c r="H36" s="559">
        <v>-4.8100000000000023</v>
      </c>
    </row>
    <row r="37" spans="2:8" ht="15.9" customHeight="1">
      <c r="B37" s="549"/>
      <c r="C37" s="567" t="s">
        <v>426</v>
      </c>
      <c r="D37" s="568"/>
      <c r="E37" s="558"/>
      <c r="F37" s="553">
        <v>381.56</v>
      </c>
      <c r="G37" s="553">
        <v>378.93</v>
      </c>
      <c r="H37" s="559">
        <v>-2.6299999999999955</v>
      </c>
    </row>
    <row r="38" spans="2:8" ht="15.9" customHeight="1">
      <c r="B38" s="549"/>
      <c r="C38" s="569" t="s">
        <v>435</v>
      </c>
      <c r="D38" s="570"/>
      <c r="E38" s="552"/>
      <c r="F38" s="553">
        <v>373.18</v>
      </c>
      <c r="G38" s="553">
        <v>380.32</v>
      </c>
      <c r="H38" s="554">
        <v>7.1399999999999864</v>
      </c>
    </row>
    <row r="39" spans="2:8" ht="15.9" customHeight="1">
      <c r="B39" s="560"/>
      <c r="C39" s="555" t="s">
        <v>427</v>
      </c>
      <c r="D39" s="551"/>
      <c r="E39" s="552"/>
      <c r="F39" s="556">
        <v>379.98</v>
      </c>
      <c r="G39" s="556">
        <v>377.92</v>
      </c>
      <c r="H39" s="554">
        <v>-2.0600000000000023</v>
      </c>
    </row>
    <row r="40" spans="2:8" ht="15.9" customHeight="1">
      <c r="B40" s="560"/>
      <c r="C40" s="567" t="s">
        <v>428</v>
      </c>
      <c r="D40" s="246"/>
      <c r="E40" s="571"/>
      <c r="F40" s="553">
        <v>271.29000000000002</v>
      </c>
      <c r="G40" s="553">
        <v>287.45999999999998</v>
      </c>
      <c r="H40" s="559">
        <v>16.169999999999959</v>
      </c>
    </row>
    <row r="41" spans="2:8" ht="15.9" customHeight="1">
      <c r="B41" s="560"/>
      <c r="C41" s="567" t="s">
        <v>436</v>
      </c>
      <c r="D41" s="568"/>
      <c r="E41" s="558"/>
      <c r="F41" s="553">
        <v>302.13</v>
      </c>
      <c r="G41" s="553">
        <v>303.94</v>
      </c>
      <c r="H41" s="559">
        <v>1.8100000000000023</v>
      </c>
    </row>
    <row r="42" spans="2:8" ht="15.9" customHeight="1">
      <c r="B42" s="560"/>
      <c r="C42" s="569" t="s">
        <v>437</v>
      </c>
      <c r="D42" s="570"/>
      <c r="E42" s="552"/>
      <c r="F42" s="553">
        <v>322.24</v>
      </c>
      <c r="G42" s="553">
        <v>308.45999999999998</v>
      </c>
      <c r="H42" s="554">
        <v>-13.78000000000003</v>
      </c>
    </row>
    <row r="43" spans="2:8" ht="15.9" customHeight="1" thickBot="1">
      <c r="B43" s="561"/>
      <c r="C43" s="562" t="s">
        <v>430</v>
      </c>
      <c r="D43" s="563"/>
      <c r="E43" s="564"/>
      <c r="F43" s="565">
        <v>296.72000000000003</v>
      </c>
      <c r="G43" s="565">
        <v>300.98</v>
      </c>
      <c r="H43" s="566">
        <v>4.2599999999999909</v>
      </c>
    </row>
    <row r="44" spans="2:8" ht="15.9" customHeight="1">
      <c r="B44" s="549" t="s">
        <v>439</v>
      </c>
      <c r="C44" s="557" t="s">
        <v>422</v>
      </c>
      <c r="D44" s="230"/>
      <c r="E44" s="558"/>
      <c r="F44" s="547">
        <v>388.41</v>
      </c>
      <c r="G44" s="547">
        <v>377.13</v>
      </c>
      <c r="H44" s="559">
        <v>-11.28000000000003</v>
      </c>
    </row>
    <row r="45" spans="2:8" ht="15.9" customHeight="1">
      <c r="B45" s="549"/>
      <c r="C45" s="550" t="s">
        <v>423</v>
      </c>
      <c r="D45" s="551"/>
      <c r="E45" s="552"/>
      <c r="F45" s="553">
        <v>387.13</v>
      </c>
      <c r="G45" s="553">
        <v>384.14</v>
      </c>
      <c r="H45" s="554">
        <v>-2.9900000000000091</v>
      </c>
    </row>
    <row r="46" spans="2:8" ht="15.9" customHeight="1">
      <c r="B46" s="549"/>
      <c r="C46" s="555" t="s">
        <v>424</v>
      </c>
      <c r="D46" s="551"/>
      <c r="E46" s="552"/>
      <c r="F46" s="556">
        <v>387.73</v>
      </c>
      <c r="G46" s="556">
        <v>380.84</v>
      </c>
      <c r="H46" s="554">
        <v>-6.8900000000000432</v>
      </c>
    </row>
    <row r="47" spans="2:8" ht="15.9" customHeight="1">
      <c r="B47" s="549"/>
      <c r="C47" s="557" t="s">
        <v>425</v>
      </c>
      <c r="D47" s="230"/>
      <c r="E47" s="558"/>
      <c r="F47" s="553">
        <v>386.85</v>
      </c>
      <c r="G47" s="553">
        <v>378.96</v>
      </c>
      <c r="H47" s="559">
        <v>-7.8900000000000432</v>
      </c>
    </row>
    <row r="48" spans="2:8" ht="15.9" customHeight="1">
      <c r="B48" s="549"/>
      <c r="C48" s="550" t="s">
        <v>426</v>
      </c>
      <c r="D48" s="551"/>
      <c r="E48" s="552"/>
      <c r="F48" s="553">
        <v>381.37</v>
      </c>
      <c r="G48" s="553">
        <v>383.86</v>
      </c>
      <c r="H48" s="554">
        <v>2.4900000000000091</v>
      </c>
    </row>
    <row r="49" spans="2:8" ht="15.9" customHeight="1">
      <c r="B49" s="549"/>
      <c r="C49" s="555" t="s">
        <v>427</v>
      </c>
      <c r="D49" s="551"/>
      <c r="E49" s="552"/>
      <c r="F49" s="556">
        <v>382.84</v>
      </c>
      <c r="G49" s="556">
        <v>382.54</v>
      </c>
      <c r="H49" s="554">
        <v>-0.29999999999995453</v>
      </c>
    </row>
    <row r="50" spans="2:8" ht="15.9" customHeight="1">
      <c r="B50" s="560"/>
      <c r="C50" s="557" t="s">
        <v>428</v>
      </c>
      <c r="D50" s="230"/>
      <c r="E50" s="558"/>
      <c r="F50" s="553">
        <v>309.64</v>
      </c>
      <c r="G50" s="553">
        <v>308.20999999999998</v>
      </c>
      <c r="H50" s="559">
        <v>-1.4300000000000068</v>
      </c>
    </row>
    <row r="51" spans="2:8" ht="15.9" customHeight="1">
      <c r="B51" s="560"/>
      <c r="C51" s="550" t="s">
        <v>429</v>
      </c>
      <c r="D51" s="551"/>
      <c r="E51" s="552"/>
      <c r="F51" s="553">
        <v>314.33999999999997</v>
      </c>
      <c r="G51" s="553">
        <v>322.33999999999997</v>
      </c>
      <c r="H51" s="554">
        <v>8</v>
      </c>
    </row>
    <row r="52" spans="2:8" ht="15.9" customHeight="1" thickBot="1">
      <c r="B52" s="572"/>
      <c r="C52" s="562" t="s">
        <v>430</v>
      </c>
      <c r="D52" s="563"/>
      <c r="E52" s="564"/>
      <c r="F52" s="565">
        <v>311.60000000000002</v>
      </c>
      <c r="G52" s="565">
        <v>314.10000000000002</v>
      </c>
      <c r="H52" s="566">
        <v>2.5</v>
      </c>
    </row>
    <row r="53" spans="2:8">
      <c r="H53" s="104" t="s">
        <v>56</v>
      </c>
    </row>
    <row r="54" spans="2:8">
      <c r="G54" s="10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30" customWidth="1"/>
    <col min="2" max="2" width="48" style="230" customWidth="1"/>
    <col min="3" max="3" width="21.88671875" style="230" customWidth="1"/>
    <col min="4" max="4" width="19" style="230" customWidth="1"/>
    <col min="5" max="5" width="35.44140625" style="230" customWidth="1"/>
    <col min="6" max="6" width="4.109375" style="230" customWidth="1"/>
    <col min="7" max="16384" width="9.109375" style="230"/>
  </cols>
  <sheetData>
    <row r="2" spans="2:7" ht="10.199999999999999" customHeight="1" thickBot="1">
      <c r="B2" s="573"/>
      <c r="C2" s="573"/>
      <c r="D2" s="573"/>
      <c r="E2" s="573"/>
    </row>
    <row r="3" spans="2:7" ht="18.600000000000001" customHeight="1" thickBot="1">
      <c r="B3" s="415" t="s">
        <v>440</v>
      </c>
      <c r="C3" s="416"/>
      <c r="D3" s="416"/>
      <c r="E3" s="417"/>
    </row>
    <row r="4" spans="2:7" ht="13.2" customHeight="1" thickBot="1">
      <c r="B4" s="574" t="s">
        <v>441</v>
      </c>
      <c r="C4" s="574"/>
      <c r="D4" s="574"/>
      <c r="E4" s="574"/>
      <c r="F4" s="235"/>
      <c r="G4" s="235"/>
    </row>
    <row r="5" spans="2:7" ht="40.200000000000003" customHeight="1">
      <c r="B5" s="575" t="s">
        <v>442</v>
      </c>
      <c r="C5" s="576" t="s">
        <v>416</v>
      </c>
      <c r="D5" s="576" t="s">
        <v>417</v>
      </c>
      <c r="E5" s="577" t="s">
        <v>147</v>
      </c>
      <c r="F5" s="235"/>
      <c r="G5" s="235"/>
    </row>
    <row r="6" spans="2:7" ht="12.9" customHeight="1">
      <c r="B6" s="578" t="s">
        <v>443</v>
      </c>
      <c r="C6" s="579">
        <v>219.37</v>
      </c>
      <c r="D6" s="579">
        <v>219.56</v>
      </c>
      <c r="E6" s="580">
        <v>0.18999999999999773</v>
      </c>
    </row>
    <row r="7" spans="2:7" ht="12.9" customHeight="1">
      <c r="B7" s="581" t="s">
        <v>444</v>
      </c>
      <c r="C7" s="582">
        <v>193.67</v>
      </c>
      <c r="D7" s="582">
        <v>194.25</v>
      </c>
      <c r="E7" s="580">
        <v>0.58000000000001251</v>
      </c>
    </row>
    <row r="8" spans="2:7" ht="12.9" customHeight="1">
      <c r="B8" s="581" t="s">
        <v>445</v>
      </c>
      <c r="C8" s="582">
        <v>94.55</v>
      </c>
      <c r="D8" s="582">
        <v>97.02</v>
      </c>
      <c r="E8" s="580">
        <v>2.4699999999999989</v>
      </c>
    </row>
    <row r="9" spans="2:7" ht="12.9" customHeight="1">
      <c r="B9" s="581" t="s">
        <v>446</v>
      </c>
      <c r="C9" s="582">
        <v>223.61</v>
      </c>
      <c r="D9" s="582">
        <v>223.64</v>
      </c>
      <c r="E9" s="580">
        <v>2.9999999999972715E-2</v>
      </c>
    </row>
    <row r="10" spans="2:7" ht="12.9" customHeight="1" thickBot="1">
      <c r="B10" s="583" t="s">
        <v>447</v>
      </c>
      <c r="C10" s="584">
        <v>209.86</v>
      </c>
      <c r="D10" s="584">
        <v>211.89</v>
      </c>
      <c r="E10" s="585">
        <v>2.0299999999999727</v>
      </c>
    </row>
    <row r="11" spans="2:7" ht="12.9" customHeight="1" thickBot="1">
      <c r="B11" s="586"/>
      <c r="C11" s="587"/>
      <c r="D11" s="588"/>
      <c r="E11" s="589"/>
    </row>
    <row r="12" spans="2:7" ht="15.75" customHeight="1" thickBot="1">
      <c r="B12" s="415" t="s">
        <v>448</v>
      </c>
      <c r="C12" s="416"/>
      <c r="D12" s="416"/>
      <c r="E12" s="417"/>
    </row>
    <row r="13" spans="2:7" ht="12" customHeight="1" thickBot="1">
      <c r="B13" s="590"/>
      <c r="C13" s="590"/>
      <c r="D13" s="590"/>
      <c r="E13" s="590"/>
    </row>
    <row r="14" spans="2:7" ht="40.200000000000003" customHeight="1">
      <c r="B14" s="591" t="s">
        <v>449</v>
      </c>
      <c r="C14" s="576" t="s">
        <v>416</v>
      </c>
      <c r="D14" s="576" t="s">
        <v>417</v>
      </c>
      <c r="E14" s="592" t="s">
        <v>147</v>
      </c>
    </row>
    <row r="15" spans="2:7" ht="12.9" customHeight="1">
      <c r="B15" s="593" t="s">
        <v>450</v>
      </c>
      <c r="C15" s="594"/>
      <c r="D15" s="594"/>
      <c r="E15" s="595"/>
    </row>
    <row r="16" spans="2:7" ht="12.9" customHeight="1">
      <c r="B16" s="593" t="s">
        <v>451</v>
      </c>
      <c r="C16" s="596">
        <v>77.91</v>
      </c>
      <c r="D16" s="596">
        <v>76.58</v>
      </c>
      <c r="E16" s="597">
        <v>-1.3299999999999983</v>
      </c>
    </row>
    <row r="17" spans="2:5" ht="12.9" customHeight="1">
      <c r="B17" s="593" t="s">
        <v>452</v>
      </c>
      <c r="C17" s="596">
        <v>191.73</v>
      </c>
      <c r="D17" s="596">
        <v>187.98</v>
      </c>
      <c r="E17" s="597">
        <v>-3.75</v>
      </c>
    </row>
    <row r="18" spans="2:5" ht="12.9" customHeight="1">
      <c r="B18" s="593" t="s">
        <v>453</v>
      </c>
      <c r="C18" s="596">
        <v>85.54</v>
      </c>
      <c r="D18" s="596">
        <v>81.13</v>
      </c>
      <c r="E18" s="597">
        <v>-4.4100000000000108</v>
      </c>
    </row>
    <row r="19" spans="2:5" ht="12.9" customHeight="1">
      <c r="B19" s="593" t="s">
        <v>454</v>
      </c>
      <c r="C19" s="596">
        <v>137.53</v>
      </c>
      <c r="D19" s="596">
        <v>131.21</v>
      </c>
      <c r="E19" s="597">
        <v>-6.3199999999999932</v>
      </c>
    </row>
    <row r="20" spans="2:5" ht="12.9" customHeight="1">
      <c r="B20" s="598" t="s">
        <v>455</v>
      </c>
      <c r="C20" s="599">
        <v>130.6</v>
      </c>
      <c r="D20" s="599">
        <v>127.09</v>
      </c>
      <c r="E20" s="600">
        <v>-3.5099999999999909</v>
      </c>
    </row>
    <row r="21" spans="2:5" ht="12.9" customHeight="1">
      <c r="B21" s="593" t="s">
        <v>456</v>
      </c>
      <c r="C21" s="601"/>
      <c r="D21" s="601"/>
      <c r="E21" s="602"/>
    </row>
    <row r="22" spans="2:5" ht="12.9" customHeight="1">
      <c r="B22" s="593" t="s">
        <v>457</v>
      </c>
      <c r="C22" s="601">
        <v>151.37</v>
      </c>
      <c r="D22" s="601">
        <v>151.37</v>
      </c>
      <c r="E22" s="602">
        <v>0</v>
      </c>
    </row>
    <row r="23" spans="2:5" ht="12.9" customHeight="1">
      <c r="B23" s="593" t="s">
        <v>458</v>
      </c>
      <c r="C23" s="601">
        <v>264.52</v>
      </c>
      <c r="D23" s="601">
        <v>264.23</v>
      </c>
      <c r="E23" s="602">
        <v>-0.28999999999996362</v>
      </c>
    </row>
    <row r="24" spans="2:5" ht="12.9" customHeight="1">
      <c r="B24" s="593" t="s">
        <v>459</v>
      </c>
      <c r="C24" s="601">
        <v>350</v>
      </c>
      <c r="D24" s="601">
        <v>350</v>
      </c>
      <c r="E24" s="602">
        <v>0</v>
      </c>
    </row>
    <row r="25" spans="2:5" ht="12.9" customHeight="1">
      <c r="B25" s="593" t="s">
        <v>460</v>
      </c>
      <c r="C25" s="601">
        <v>205.92</v>
      </c>
      <c r="D25" s="601">
        <v>205.3</v>
      </c>
      <c r="E25" s="602">
        <v>-0.61999999999997613</v>
      </c>
    </row>
    <row r="26" spans="2:5" ht="12.9" customHeight="1" thickBot="1">
      <c r="B26" s="603" t="s">
        <v>461</v>
      </c>
      <c r="C26" s="604">
        <v>237.63</v>
      </c>
      <c r="D26" s="604">
        <v>237.22</v>
      </c>
      <c r="E26" s="605">
        <v>-0.40999999999999659</v>
      </c>
    </row>
    <row r="27" spans="2:5" ht="12.9" customHeight="1">
      <c r="B27" s="606"/>
      <c r="C27" s="607"/>
      <c r="D27" s="607"/>
      <c r="E27" s="608"/>
    </row>
    <row r="28" spans="2:5" ht="18.600000000000001" customHeight="1">
      <c r="B28" s="526" t="s">
        <v>462</v>
      </c>
      <c r="C28" s="526"/>
      <c r="D28" s="526"/>
      <c r="E28" s="526"/>
    </row>
    <row r="29" spans="2:5" ht="10.5" customHeight="1" thickBot="1">
      <c r="B29" s="527"/>
      <c r="C29" s="527"/>
      <c r="D29" s="527"/>
      <c r="E29" s="527"/>
    </row>
    <row r="30" spans="2:5" ht="18.600000000000001" customHeight="1" thickBot="1">
      <c r="B30" s="415" t="s">
        <v>463</v>
      </c>
      <c r="C30" s="416"/>
      <c r="D30" s="416"/>
      <c r="E30" s="417"/>
    </row>
    <row r="31" spans="2:5" ht="14.4" customHeight="1" thickBot="1">
      <c r="B31" s="609" t="s">
        <v>464</v>
      </c>
      <c r="C31" s="609"/>
      <c r="D31" s="609"/>
      <c r="E31" s="609"/>
    </row>
    <row r="32" spans="2:5" ht="40.200000000000003" customHeight="1">
      <c r="B32" s="610" t="s">
        <v>465</v>
      </c>
      <c r="C32" s="576" t="s">
        <v>416</v>
      </c>
      <c r="D32" s="576" t="s">
        <v>417</v>
      </c>
      <c r="E32" s="611" t="s">
        <v>147</v>
      </c>
    </row>
    <row r="33" spans="2:5" ht="20.100000000000001" customHeight="1">
      <c r="B33" s="612" t="s">
        <v>466</v>
      </c>
      <c r="C33" s="613">
        <v>602.55999999999995</v>
      </c>
      <c r="D33" s="613">
        <v>624.9</v>
      </c>
      <c r="E33" s="614">
        <v>22.340000000000032</v>
      </c>
    </row>
    <row r="34" spans="2:5" ht="20.100000000000001" customHeight="1">
      <c r="B34" s="615" t="s">
        <v>467</v>
      </c>
      <c r="C34" s="616">
        <v>561.45000000000005</v>
      </c>
      <c r="D34" s="616">
        <v>576.29999999999995</v>
      </c>
      <c r="E34" s="614">
        <v>14.849999999999909</v>
      </c>
    </row>
    <row r="35" spans="2:5" ht="12" thickBot="1">
      <c r="B35" s="617" t="s">
        <v>468</v>
      </c>
      <c r="C35" s="618">
        <v>582</v>
      </c>
      <c r="D35" s="618">
        <v>600.6</v>
      </c>
      <c r="E35" s="619">
        <v>18.600000000000023</v>
      </c>
    </row>
    <row r="36" spans="2:5">
      <c r="B36" s="620"/>
      <c r="E36" s="621"/>
    </row>
    <row r="37" spans="2:5" ht="12" thickBot="1">
      <c r="B37" s="622" t="s">
        <v>469</v>
      </c>
      <c r="C37" s="623"/>
      <c r="D37" s="623"/>
      <c r="E37" s="624"/>
    </row>
    <row r="38" spans="2:5" ht="40.200000000000003" customHeight="1">
      <c r="B38" s="610" t="s">
        <v>470</v>
      </c>
      <c r="C38" s="625" t="s">
        <v>416</v>
      </c>
      <c r="D38" s="625" t="s">
        <v>417</v>
      </c>
      <c r="E38" s="611" t="s">
        <v>147</v>
      </c>
    </row>
    <row r="39" spans="2:5">
      <c r="B39" s="626" t="s">
        <v>151</v>
      </c>
      <c r="C39" s="613">
        <v>664.42</v>
      </c>
      <c r="D39" s="613">
        <v>703.09</v>
      </c>
      <c r="E39" s="627">
        <v>38.670000000000073</v>
      </c>
    </row>
    <row r="40" spans="2:5">
      <c r="B40" s="628" t="s">
        <v>158</v>
      </c>
      <c r="C40" s="616">
        <v>722.34</v>
      </c>
      <c r="D40" s="616">
        <v>722.34</v>
      </c>
      <c r="E40" s="614">
        <v>0</v>
      </c>
    </row>
    <row r="41" spans="2:5">
      <c r="B41" s="628" t="s">
        <v>224</v>
      </c>
      <c r="C41" s="616">
        <v>668.29</v>
      </c>
      <c r="D41" s="616">
        <v>678.64</v>
      </c>
      <c r="E41" s="614">
        <v>10.350000000000023</v>
      </c>
    </row>
    <row r="42" spans="2:5">
      <c r="B42" s="628" t="s">
        <v>149</v>
      </c>
      <c r="C42" s="616">
        <v>621.96</v>
      </c>
      <c r="D42" s="616">
        <v>633.96</v>
      </c>
      <c r="E42" s="614">
        <v>12</v>
      </c>
    </row>
    <row r="43" spans="2:5">
      <c r="B43" s="628" t="s">
        <v>471</v>
      </c>
      <c r="C43" s="616">
        <v>613.53</v>
      </c>
      <c r="D43" s="616">
        <v>643.54999999999995</v>
      </c>
      <c r="E43" s="614">
        <v>30.019999999999982</v>
      </c>
    </row>
    <row r="44" spans="2:5">
      <c r="B44" s="628" t="s">
        <v>164</v>
      </c>
      <c r="C44" s="616">
        <v>567.5</v>
      </c>
      <c r="D44" s="616">
        <v>582.5</v>
      </c>
      <c r="E44" s="614">
        <v>15</v>
      </c>
    </row>
    <row r="45" spans="2:5">
      <c r="B45" s="628" t="s">
        <v>180</v>
      </c>
      <c r="C45" s="616">
        <v>603.6</v>
      </c>
      <c r="D45" s="616">
        <v>633.6</v>
      </c>
      <c r="E45" s="614">
        <v>30</v>
      </c>
    </row>
    <row r="46" spans="2:5">
      <c r="B46" s="629" t="s">
        <v>170</v>
      </c>
      <c r="C46" s="630">
        <v>658.86</v>
      </c>
      <c r="D46" s="630">
        <v>674.86</v>
      </c>
      <c r="E46" s="631">
        <v>16</v>
      </c>
    </row>
    <row r="47" spans="2:5" ht="12" thickBot="1">
      <c r="B47" s="617" t="s">
        <v>468</v>
      </c>
      <c r="C47" s="618">
        <v>612.79</v>
      </c>
      <c r="D47" s="618">
        <v>634.55999999999995</v>
      </c>
      <c r="E47" s="619">
        <v>21.769999999999982</v>
      </c>
    </row>
    <row r="48" spans="2:5">
      <c r="E48" s="104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25" customWidth="1"/>
    <col min="2" max="2" width="32.88671875" style="525" customWidth="1"/>
    <col min="3" max="3" width="14.6640625" style="525" customWidth="1"/>
    <col min="4" max="4" width="15" style="525" customWidth="1"/>
    <col min="5" max="5" width="11.6640625" style="525" customWidth="1"/>
    <col min="6" max="6" width="14.88671875" style="525" customWidth="1"/>
    <col min="7" max="7" width="15.109375" style="525" customWidth="1"/>
    <col min="8" max="8" width="11.6640625" style="525" customWidth="1"/>
    <col min="9" max="9" width="15.5546875" style="525" customWidth="1"/>
    <col min="10" max="10" width="14.88671875" style="525" customWidth="1"/>
    <col min="11" max="11" width="13.33203125" style="525" customWidth="1"/>
    <col min="12" max="12" width="3.33203125" style="525" customWidth="1"/>
    <col min="13" max="13" width="11.44140625" style="525"/>
    <col min="14" max="14" width="16.109375" style="525" customWidth="1"/>
    <col min="15" max="16384" width="11.44140625" style="525"/>
  </cols>
  <sheetData>
    <row r="1" spans="2:20" hidden="1">
      <c r="B1" s="632"/>
      <c r="C1" s="632"/>
      <c r="D1" s="632"/>
      <c r="E1" s="632"/>
      <c r="F1" s="632"/>
      <c r="G1" s="632"/>
      <c r="H1" s="632"/>
      <c r="I1" s="632"/>
      <c r="J1" s="632"/>
      <c r="K1" s="633"/>
      <c r="L1" s="634" t="s">
        <v>472</v>
      </c>
      <c r="M1" s="635"/>
      <c r="N1" s="635"/>
      <c r="O1" s="635"/>
      <c r="P1" s="635"/>
      <c r="Q1" s="635"/>
      <c r="R1" s="635"/>
      <c r="S1" s="635"/>
      <c r="T1" s="635"/>
    </row>
    <row r="2" spans="2:20" ht="21.6" customHeight="1">
      <c r="B2" s="632"/>
      <c r="C2" s="632"/>
      <c r="D2" s="632"/>
      <c r="E2" s="632"/>
      <c r="F2" s="632"/>
      <c r="G2" s="632"/>
      <c r="H2" s="632"/>
      <c r="I2" s="632"/>
      <c r="J2" s="632"/>
      <c r="K2" s="636"/>
      <c r="L2" s="637"/>
      <c r="M2" s="638"/>
      <c r="N2" s="638"/>
      <c r="O2" s="638"/>
      <c r="P2" s="638"/>
      <c r="Q2" s="638"/>
      <c r="R2" s="638"/>
      <c r="S2" s="638"/>
      <c r="T2" s="638"/>
    </row>
    <row r="3" spans="2:20" ht="9.6" customHeight="1"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</row>
    <row r="4" spans="2:20" ht="23.4" customHeight="1" thickBot="1">
      <c r="B4" s="347" t="s">
        <v>473</v>
      </c>
      <c r="C4" s="347"/>
      <c r="D4" s="347"/>
      <c r="E4" s="347"/>
      <c r="F4" s="347"/>
      <c r="G4" s="347"/>
      <c r="H4" s="347"/>
      <c r="I4" s="347"/>
      <c r="J4" s="347"/>
      <c r="K4" s="347"/>
      <c r="L4" s="638"/>
      <c r="M4" s="638"/>
      <c r="N4" s="638"/>
      <c r="O4" s="638"/>
      <c r="P4" s="638"/>
      <c r="Q4" s="638"/>
      <c r="R4" s="638"/>
      <c r="S4" s="632"/>
      <c r="T4" s="632"/>
    </row>
    <row r="5" spans="2:20" ht="21" customHeight="1" thickBot="1">
      <c r="B5" s="415" t="s">
        <v>474</v>
      </c>
      <c r="C5" s="416"/>
      <c r="D5" s="416"/>
      <c r="E5" s="416"/>
      <c r="F5" s="416"/>
      <c r="G5" s="416"/>
      <c r="H5" s="416"/>
      <c r="I5" s="416"/>
      <c r="J5" s="416"/>
      <c r="K5" s="417"/>
      <c r="L5" s="639"/>
      <c r="M5" s="639"/>
      <c r="N5" s="639"/>
      <c r="O5" s="639"/>
      <c r="P5" s="639"/>
      <c r="Q5" s="639"/>
      <c r="R5" s="639"/>
      <c r="S5" s="632"/>
      <c r="T5" s="632"/>
    </row>
    <row r="6" spans="2:20" ht="13.2" customHeight="1">
      <c r="L6" s="638"/>
      <c r="M6" s="638"/>
      <c r="N6" s="638"/>
      <c r="O6" s="638"/>
      <c r="P6" s="638"/>
      <c r="Q6" s="638"/>
      <c r="R6" s="639"/>
      <c r="S6" s="632"/>
      <c r="T6" s="632"/>
    </row>
    <row r="7" spans="2:20" ht="13.2" customHeight="1">
      <c r="B7" s="640" t="s">
        <v>475</v>
      </c>
      <c r="C7" s="640"/>
      <c r="D7" s="640"/>
      <c r="E7" s="640"/>
      <c r="F7" s="640"/>
      <c r="G7" s="640"/>
      <c r="H7" s="640"/>
      <c r="I7" s="640"/>
      <c r="J7" s="640"/>
      <c r="K7" s="640"/>
      <c r="L7" s="638"/>
      <c r="M7" s="638"/>
      <c r="N7" s="638"/>
      <c r="O7" s="638"/>
      <c r="P7" s="638"/>
      <c r="Q7" s="638"/>
      <c r="R7" s="639"/>
      <c r="S7" s="632"/>
      <c r="T7" s="632"/>
    </row>
    <row r="8" spans="2:20" ht="13.8" thickBot="1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95" customHeight="1">
      <c r="B9" s="641" t="s">
        <v>476</v>
      </c>
      <c r="C9" s="642" t="s">
        <v>477</v>
      </c>
      <c r="D9" s="643"/>
      <c r="E9" s="644"/>
      <c r="F9" s="645" t="s">
        <v>478</v>
      </c>
      <c r="G9" s="646"/>
      <c r="H9" s="644"/>
      <c r="I9" s="645" t="s">
        <v>479</v>
      </c>
      <c r="J9" s="646"/>
      <c r="K9" s="647"/>
    </row>
    <row r="10" spans="2:20" ht="37.200000000000003" customHeight="1">
      <c r="B10" s="648"/>
      <c r="C10" s="649" t="s">
        <v>416</v>
      </c>
      <c r="D10" s="649" t="s">
        <v>417</v>
      </c>
      <c r="E10" s="650" t="s">
        <v>147</v>
      </c>
      <c r="F10" s="651" t="s">
        <v>416</v>
      </c>
      <c r="G10" s="651" t="s">
        <v>417</v>
      </c>
      <c r="H10" s="650" t="s">
        <v>147</v>
      </c>
      <c r="I10" s="651" t="s">
        <v>416</v>
      </c>
      <c r="J10" s="651" t="s">
        <v>417</v>
      </c>
      <c r="K10" s="652" t="s">
        <v>147</v>
      </c>
    </row>
    <row r="11" spans="2:20" ht="30" customHeight="1" thickBot="1">
      <c r="B11" s="653" t="s">
        <v>480</v>
      </c>
      <c r="C11" s="654">
        <v>179.9</v>
      </c>
      <c r="D11" s="654">
        <v>179.13</v>
      </c>
      <c r="E11" s="655">
        <v>-0.77000000000001023</v>
      </c>
      <c r="F11" s="654">
        <v>178.69</v>
      </c>
      <c r="G11" s="654">
        <v>176.64</v>
      </c>
      <c r="H11" s="655">
        <v>-2.0500000000000114</v>
      </c>
      <c r="I11" s="654">
        <v>173.14</v>
      </c>
      <c r="J11" s="654">
        <v>173.4</v>
      </c>
      <c r="K11" s="656">
        <v>0.26000000000001933</v>
      </c>
    </row>
    <row r="12" spans="2:20" ht="19.95" customHeight="1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95" customHeight="1" thickBot="1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95" customHeight="1">
      <c r="B14" s="641" t="s">
        <v>476</v>
      </c>
      <c r="C14" s="645" t="s">
        <v>481</v>
      </c>
      <c r="D14" s="646"/>
      <c r="E14" s="644"/>
      <c r="F14" s="645" t="s">
        <v>482</v>
      </c>
      <c r="G14" s="646"/>
      <c r="H14" s="644"/>
      <c r="I14" s="645" t="s">
        <v>483</v>
      </c>
      <c r="J14" s="646"/>
      <c r="K14" s="647"/>
    </row>
    <row r="15" spans="2:20" ht="37.200000000000003" customHeight="1">
      <c r="B15" s="648"/>
      <c r="C15" s="651" t="s">
        <v>416</v>
      </c>
      <c r="D15" s="651" t="s">
        <v>417</v>
      </c>
      <c r="E15" s="650" t="s">
        <v>147</v>
      </c>
      <c r="F15" s="651" t="s">
        <v>416</v>
      </c>
      <c r="G15" s="651" t="s">
        <v>417</v>
      </c>
      <c r="H15" s="650" t="s">
        <v>147</v>
      </c>
      <c r="I15" s="651" t="s">
        <v>416</v>
      </c>
      <c r="J15" s="651" t="s">
        <v>417</v>
      </c>
      <c r="K15" s="652" t="s">
        <v>147</v>
      </c>
    </row>
    <row r="16" spans="2:20" ht="30" customHeight="1" thickBot="1">
      <c r="B16" s="653" t="s">
        <v>480</v>
      </c>
      <c r="C16" s="654">
        <v>167.94</v>
      </c>
      <c r="D16" s="654">
        <v>167.79</v>
      </c>
      <c r="E16" s="655">
        <v>-0.15000000000000568</v>
      </c>
      <c r="F16" s="654">
        <v>162.52000000000001</v>
      </c>
      <c r="G16" s="654">
        <v>163.1</v>
      </c>
      <c r="H16" s="655">
        <v>0.57999999999998408</v>
      </c>
      <c r="I16" s="654">
        <v>162.13</v>
      </c>
      <c r="J16" s="654">
        <v>161.56</v>
      </c>
      <c r="K16" s="656">
        <v>-0.56999999999999318</v>
      </c>
    </row>
    <row r="17" spans="2:11" ht="19.95" customHeight="1"/>
    <row r="18" spans="2:11" ht="19.95" customHeight="1" thickBot="1"/>
    <row r="19" spans="2:11" ht="19.95" customHeight="1" thickBot="1">
      <c r="B19" s="415" t="s">
        <v>484</v>
      </c>
      <c r="C19" s="416"/>
      <c r="D19" s="416"/>
      <c r="E19" s="416"/>
      <c r="F19" s="416"/>
      <c r="G19" s="416"/>
      <c r="H19" s="416"/>
      <c r="I19" s="416"/>
      <c r="J19" s="416"/>
      <c r="K19" s="417"/>
    </row>
    <row r="20" spans="2:11" ht="19.95" customHeight="1">
      <c r="B20" s="253"/>
    </row>
    <row r="21" spans="2:11" ht="19.95" customHeight="1" thickBot="1"/>
    <row r="22" spans="2:11" ht="19.95" customHeight="1">
      <c r="B22" s="641" t="s">
        <v>485</v>
      </c>
      <c r="C22" s="645" t="s">
        <v>486</v>
      </c>
      <c r="D22" s="646"/>
      <c r="E22" s="644"/>
      <c r="F22" s="645" t="s">
        <v>487</v>
      </c>
      <c r="G22" s="646"/>
      <c r="H22" s="644"/>
      <c r="I22" s="645" t="s">
        <v>488</v>
      </c>
      <c r="J22" s="646"/>
      <c r="K22" s="647"/>
    </row>
    <row r="23" spans="2:11" ht="37.200000000000003" customHeight="1">
      <c r="B23" s="648"/>
      <c r="C23" s="651" t="s">
        <v>416</v>
      </c>
      <c r="D23" s="651" t="s">
        <v>417</v>
      </c>
      <c r="E23" s="650" t="s">
        <v>147</v>
      </c>
      <c r="F23" s="651" t="s">
        <v>416</v>
      </c>
      <c r="G23" s="651" t="s">
        <v>417</v>
      </c>
      <c r="H23" s="650" t="s">
        <v>147</v>
      </c>
      <c r="I23" s="651" t="s">
        <v>416</v>
      </c>
      <c r="J23" s="651" t="s">
        <v>417</v>
      </c>
      <c r="K23" s="652" t="s">
        <v>147</v>
      </c>
    </row>
    <row r="24" spans="2:11" ht="30" customHeight="1">
      <c r="B24" s="657" t="s">
        <v>489</v>
      </c>
      <c r="C24" s="658" t="s">
        <v>275</v>
      </c>
      <c r="D24" s="658" t="s">
        <v>275</v>
      </c>
      <c r="E24" s="659" t="s">
        <v>275</v>
      </c>
      <c r="F24" s="658">
        <v>1.49</v>
      </c>
      <c r="G24" s="658">
        <v>1.49</v>
      </c>
      <c r="H24" s="659">
        <v>0</v>
      </c>
      <c r="I24" s="658">
        <v>1.46</v>
      </c>
      <c r="J24" s="658">
        <v>1.46</v>
      </c>
      <c r="K24" s="660">
        <v>0</v>
      </c>
    </row>
    <row r="25" spans="2:11" ht="30" customHeight="1">
      <c r="B25" s="657" t="s">
        <v>490</v>
      </c>
      <c r="C25" s="658">
        <v>1.45</v>
      </c>
      <c r="D25" s="658">
        <v>1.45</v>
      </c>
      <c r="E25" s="659">
        <v>0</v>
      </c>
      <c r="F25" s="658">
        <v>1.43</v>
      </c>
      <c r="G25" s="658">
        <v>1.43</v>
      </c>
      <c r="H25" s="659">
        <v>0</v>
      </c>
      <c r="I25" s="658">
        <v>1.41</v>
      </c>
      <c r="J25" s="658">
        <v>1.41</v>
      </c>
      <c r="K25" s="660">
        <v>0</v>
      </c>
    </row>
    <row r="26" spans="2:11" ht="30" customHeight="1">
      <c r="B26" s="657" t="s">
        <v>491</v>
      </c>
      <c r="C26" s="658">
        <v>1.44</v>
      </c>
      <c r="D26" s="658">
        <v>1.44</v>
      </c>
      <c r="E26" s="659">
        <v>0</v>
      </c>
      <c r="F26" s="658">
        <v>1.42</v>
      </c>
      <c r="G26" s="658">
        <v>1.42</v>
      </c>
      <c r="H26" s="659">
        <v>0</v>
      </c>
      <c r="I26" s="658">
        <v>1.41</v>
      </c>
      <c r="J26" s="658">
        <v>1.41</v>
      </c>
      <c r="K26" s="660">
        <v>0</v>
      </c>
    </row>
    <row r="27" spans="2:11" ht="30" customHeight="1">
      <c r="B27" s="657" t="s">
        <v>492</v>
      </c>
      <c r="C27" s="658">
        <v>1.47</v>
      </c>
      <c r="D27" s="658">
        <v>1.47</v>
      </c>
      <c r="E27" s="659">
        <v>0</v>
      </c>
      <c r="F27" s="658">
        <v>1.46</v>
      </c>
      <c r="G27" s="658">
        <v>1.46</v>
      </c>
      <c r="H27" s="659">
        <v>0</v>
      </c>
      <c r="I27" s="658">
        <v>1.45</v>
      </c>
      <c r="J27" s="658">
        <v>1.45</v>
      </c>
      <c r="K27" s="660">
        <v>0</v>
      </c>
    </row>
    <row r="28" spans="2:11" ht="30" customHeight="1">
      <c r="B28" s="657" t="s">
        <v>493</v>
      </c>
      <c r="C28" s="658">
        <v>1.46</v>
      </c>
      <c r="D28" s="658">
        <v>1.46</v>
      </c>
      <c r="E28" s="659">
        <v>0</v>
      </c>
      <c r="F28" s="658">
        <v>1.43</v>
      </c>
      <c r="G28" s="658">
        <v>1.43</v>
      </c>
      <c r="H28" s="659">
        <v>0</v>
      </c>
      <c r="I28" s="658">
        <v>1.86</v>
      </c>
      <c r="J28" s="658">
        <v>1.86</v>
      </c>
      <c r="K28" s="660">
        <v>0</v>
      </c>
    </row>
    <row r="29" spans="2:11" ht="30" customHeight="1">
      <c r="B29" s="657" t="s">
        <v>494</v>
      </c>
      <c r="C29" s="658">
        <v>1.44</v>
      </c>
      <c r="D29" s="658">
        <v>1.44</v>
      </c>
      <c r="E29" s="659">
        <v>0</v>
      </c>
      <c r="F29" s="658">
        <v>1.44</v>
      </c>
      <c r="G29" s="658">
        <v>1.44</v>
      </c>
      <c r="H29" s="659">
        <v>0</v>
      </c>
      <c r="I29" s="658">
        <v>1.4</v>
      </c>
      <c r="J29" s="658">
        <v>1.4</v>
      </c>
      <c r="K29" s="660">
        <v>0</v>
      </c>
    </row>
    <row r="30" spans="2:11" ht="30" customHeight="1">
      <c r="B30" s="657" t="s">
        <v>495</v>
      </c>
      <c r="C30" s="658">
        <v>1.44</v>
      </c>
      <c r="D30" s="658">
        <v>1.44</v>
      </c>
      <c r="E30" s="659">
        <v>0</v>
      </c>
      <c r="F30" s="658">
        <v>1.43</v>
      </c>
      <c r="G30" s="658">
        <v>1.43</v>
      </c>
      <c r="H30" s="659">
        <v>0</v>
      </c>
      <c r="I30" s="658">
        <v>1.46</v>
      </c>
      <c r="J30" s="658">
        <v>1.46</v>
      </c>
      <c r="K30" s="660">
        <v>0</v>
      </c>
    </row>
    <row r="31" spans="2:11" ht="30" customHeight="1" thickBot="1">
      <c r="B31" s="661" t="s">
        <v>496</v>
      </c>
      <c r="C31" s="662">
        <v>1.47</v>
      </c>
      <c r="D31" s="662">
        <v>1.47</v>
      </c>
      <c r="E31" s="663">
        <v>0</v>
      </c>
      <c r="F31" s="662">
        <v>1.42</v>
      </c>
      <c r="G31" s="662">
        <v>1.42</v>
      </c>
      <c r="H31" s="663">
        <v>0</v>
      </c>
      <c r="I31" s="662">
        <v>1.41</v>
      </c>
      <c r="J31" s="662">
        <v>1.41</v>
      </c>
      <c r="K31" s="664">
        <v>0</v>
      </c>
    </row>
    <row r="32" spans="2:11">
      <c r="K32" s="104" t="s">
        <v>56</v>
      </c>
    </row>
    <row r="34" spans="11:11">
      <c r="K34" s="25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/>
  <cols>
    <col min="1" max="1" width="4.33203125" style="230" customWidth="1"/>
    <col min="2" max="2" width="40.88671875" style="230" customWidth="1"/>
    <col min="3" max="4" width="15.6640625" style="230" customWidth="1"/>
    <col min="5" max="5" width="35.109375" style="230" customWidth="1"/>
    <col min="6" max="6" width="4.109375" style="230" customWidth="1"/>
    <col min="7" max="8" width="10.6640625" style="230" customWidth="1"/>
    <col min="9" max="16384" width="9.109375" style="230"/>
  </cols>
  <sheetData>
    <row r="2" spans="2:8" ht="13.8">
      <c r="E2" s="231"/>
    </row>
    <row r="3" spans="2:8" ht="13.95" customHeight="1" thickBot="1">
      <c r="B3" s="573"/>
      <c r="C3" s="573"/>
      <c r="D3" s="573"/>
      <c r="E3" s="573"/>
      <c r="F3" s="573"/>
      <c r="G3" s="573"/>
      <c r="H3" s="573"/>
    </row>
    <row r="4" spans="2:8" ht="19.95" customHeight="1" thickBot="1">
      <c r="B4" s="415" t="s">
        <v>497</v>
      </c>
      <c r="C4" s="416"/>
      <c r="D4" s="416"/>
      <c r="E4" s="417"/>
      <c r="F4" s="665"/>
      <c r="G4" s="665"/>
      <c r="H4" s="573"/>
    </row>
    <row r="5" spans="2:8" ht="22.95" customHeight="1">
      <c r="B5" s="666" t="s">
        <v>498</v>
      </c>
      <c r="C5" s="666"/>
      <c r="D5" s="666"/>
      <c r="E5" s="666"/>
      <c r="G5" s="573"/>
      <c r="H5" s="573"/>
    </row>
    <row r="6" spans="2:8" ht="15" customHeight="1">
      <c r="B6" s="236"/>
      <c r="C6" s="236"/>
      <c r="D6" s="236"/>
      <c r="E6" s="236"/>
      <c r="F6" s="235"/>
      <c r="G6" s="667"/>
      <c r="H6" s="573"/>
    </row>
    <row r="7" spans="2:8" ht="0.9" customHeight="1" thickBot="1">
      <c r="B7" s="667"/>
      <c r="C7" s="667"/>
      <c r="D7" s="667"/>
      <c r="E7" s="667"/>
      <c r="F7" s="667"/>
      <c r="G7" s="667"/>
      <c r="H7" s="573"/>
    </row>
    <row r="8" spans="2:8" ht="40.200000000000003" customHeight="1">
      <c r="B8" s="668" t="s">
        <v>499</v>
      </c>
      <c r="C8" s="669" t="s">
        <v>416</v>
      </c>
      <c r="D8" s="669" t="s">
        <v>417</v>
      </c>
      <c r="E8" s="670" t="s">
        <v>227</v>
      </c>
      <c r="F8" s="573"/>
      <c r="G8" s="573"/>
      <c r="H8" s="573"/>
    </row>
    <row r="9" spans="2:8" ht="12.9" customHeight="1">
      <c r="B9" s="671" t="s">
        <v>500</v>
      </c>
      <c r="C9" s="672">
        <v>74.989999999999995</v>
      </c>
      <c r="D9" s="672">
        <v>75.73</v>
      </c>
      <c r="E9" s="673">
        <v>0.74000000000000909</v>
      </c>
      <c r="F9" s="573"/>
      <c r="G9" s="573"/>
      <c r="H9" s="573"/>
    </row>
    <row r="10" spans="2:8" ht="32.1" customHeight="1">
      <c r="B10" s="674" t="s">
        <v>501</v>
      </c>
      <c r="C10" s="675"/>
      <c r="D10" s="675"/>
      <c r="E10" s="676"/>
      <c r="F10" s="573"/>
      <c r="G10" s="573"/>
      <c r="H10" s="573"/>
    </row>
    <row r="11" spans="2:8" ht="12.9" customHeight="1">
      <c r="B11" s="671" t="s">
        <v>502</v>
      </c>
      <c r="C11" s="672">
        <v>133.32</v>
      </c>
      <c r="D11" s="672">
        <v>133.52000000000001</v>
      </c>
      <c r="E11" s="673">
        <v>0.20000000000001705</v>
      </c>
      <c r="F11" s="573"/>
      <c r="G11" s="573"/>
      <c r="H11" s="573"/>
    </row>
    <row r="12" spans="2:8" ht="11.25" hidden="1" customHeight="1">
      <c r="B12" s="677"/>
      <c r="C12" s="678"/>
      <c r="D12" s="678"/>
      <c r="E12" s="679"/>
      <c r="F12" s="573"/>
      <c r="G12" s="573"/>
      <c r="H12" s="573"/>
    </row>
    <row r="13" spans="2:8" ht="32.1" customHeight="1">
      <c r="B13" s="674" t="s">
        <v>503</v>
      </c>
      <c r="C13" s="675"/>
      <c r="D13" s="675"/>
      <c r="E13" s="676"/>
      <c r="F13" s="573"/>
      <c r="G13" s="573"/>
      <c r="H13" s="573"/>
    </row>
    <row r="14" spans="2:8" ht="12.9" customHeight="1">
      <c r="B14" s="671" t="s">
        <v>504</v>
      </c>
      <c r="C14" s="672">
        <v>220</v>
      </c>
      <c r="D14" s="672">
        <v>235</v>
      </c>
      <c r="E14" s="673">
        <v>15</v>
      </c>
      <c r="F14" s="573"/>
      <c r="G14" s="573"/>
      <c r="H14" s="573"/>
    </row>
    <row r="15" spans="2:8" ht="12.9" customHeight="1">
      <c r="B15" s="671" t="s">
        <v>505</v>
      </c>
      <c r="C15" s="672">
        <v>275</v>
      </c>
      <c r="D15" s="672">
        <v>290</v>
      </c>
      <c r="E15" s="673">
        <v>15</v>
      </c>
      <c r="F15" s="573"/>
      <c r="G15" s="573"/>
      <c r="H15" s="573"/>
    </row>
    <row r="16" spans="2:8" ht="12.9" customHeight="1" thickBot="1">
      <c r="B16" s="680" t="s">
        <v>506</v>
      </c>
      <c r="C16" s="681">
        <v>255.23</v>
      </c>
      <c r="D16" s="681">
        <v>269.99</v>
      </c>
      <c r="E16" s="682">
        <v>14.760000000000019</v>
      </c>
      <c r="F16" s="573"/>
      <c r="G16" s="573"/>
      <c r="H16" s="573"/>
    </row>
    <row r="17" spans="2:8" ht="0.9" customHeight="1">
      <c r="B17" s="683"/>
      <c r="C17" s="683"/>
      <c r="D17" s="683"/>
      <c r="E17" s="683"/>
      <c r="F17" s="573"/>
      <c r="G17" s="573"/>
      <c r="H17" s="573"/>
    </row>
    <row r="18" spans="2:8" ht="21.9" customHeight="1" thickBot="1">
      <c r="B18" s="684"/>
      <c r="C18" s="684"/>
      <c r="D18" s="684"/>
      <c r="E18" s="684"/>
      <c r="F18" s="573"/>
      <c r="G18" s="573"/>
      <c r="H18" s="573"/>
    </row>
    <row r="19" spans="2:8" ht="14.4" customHeight="1" thickBot="1">
      <c r="B19" s="415" t="s">
        <v>507</v>
      </c>
      <c r="C19" s="416"/>
      <c r="D19" s="416"/>
      <c r="E19" s="417"/>
      <c r="F19" s="573"/>
      <c r="G19" s="573"/>
      <c r="H19" s="573"/>
    </row>
    <row r="20" spans="2:8" ht="12" customHeight="1" thickBot="1">
      <c r="B20" s="685"/>
      <c r="C20" s="685"/>
      <c r="D20" s="685"/>
      <c r="E20" s="685"/>
      <c r="F20" s="573"/>
      <c r="G20" s="573"/>
      <c r="H20" s="573"/>
    </row>
    <row r="21" spans="2:8" ht="40.200000000000003" customHeight="1">
      <c r="B21" s="668" t="s">
        <v>508</v>
      </c>
      <c r="C21" s="686" t="s">
        <v>416</v>
      </c>
      <c r="D21" s="669" t="s">
        <v>417</v>
      </c>
      <c r="E21" s="670" t="s">
        <v>227</v>
      </c>
      <c r="F21" s="573"/>
      <c r="G21" s="573"/>
      <c r="H21" s="573"/>
    </row>
    <row r="22" spans="2:8" ht="12.75" customHeight="1">
      <c r="B22" s="671" t="s">
        <v>509</v>
      </c>
      <c r="C22" s="672">
        <v>352.86</v>
      </c>
      <c r="D22" s="672">
        <v>387.14</v>
      </c>
      <c r="E22" s="673">
        <v>34.279999999999973</v>
      </c>
      <c r="F22" s="573"/>
      <c r="G22" s="573"/>
      <c r="H22" s="573"/>
    </row>
    <row r="23" spans="2:8">
      <c r="B23" s="671" t="s">
        <v>510</v>
      </c>
      <c r="C23" s="672">
        <v>434.29</v>
      </c>
      <c r="D23" s="672">
        <v>468.57</v>
      </c>
      <c r="E23" s="673">
        <v>34.279999999999973</v>
      </c>
    </row>
    <row r="24" spans="2:8" ht="32.1" customHeight="1">
      <c r="B24" s="674" t="s">
        <v>503</v>
      </c>
      <c r="C24" s="687"/>
      <c r="D24" s="687"/>
      <c r="E24" s="688"/>
    </row>
    <row r="25" spans="2:8" ht="14.25" customHeight="1">
      <c r="B25" s="671" t="s">
        <v>511</v>
      </c>
      <c r="C25" s="672">
        <v>283.67</v>
      </c>
      <c r="D25" s="672">
        <v>290.94</v>
      </c>
      <c r="E25" s="673">
        <v>7.2699999999999818</v>
      </c>
    </row>
    <row r="26" spans="2:8" ht="32.1" customHeight="1">
      <c r="B26" s="674" t="s">
        <v>512</v>
      </c>
      <c r="C26" s="687"/>
      <c r="D26" s="687"/>
      <c r="E26" s="689"/>
    </row>
    <row r="27" spans="2:8" ht="14.25" customHeight="1">
      <c r="B27" s="671" t="s">
        <v>513</v>
      </c>
      <c r="C27" s="672" t="s">
        <v>324</v>
      </c>
      <c r="D27" s="672" t="s">
        <v>324</v>
      </c>
      <c r="E27" s="673" t="s">
        <v>324</v>
      </c>
    </row>
    <row r="28" spans="2:8" ht="32.1" customHeight="1">
      <c r="B28" s="674" t="s">
        <v>514</v>
      </c>
      <c r="C28" s="690"/>
      <c r="D28" s="690"/>
      <c r="E28" s="688"/>
    </row>
    <row r="29" spans="2:8">
      <c r="B29" s="671" t="s">
        <v>515</v>
      </c>
      <c r="C29" s="691">
        <v>252.6</v>
      </c>
      <c r="D29" s="691">
        <v>252.6</v>
      </c>
      <c r="E29" s="692">
        <v>0</v>
      </c>
    </row>
    <row r="30" spans="2:8" ht="27.75" customHeight="1">
      <c r="B30" s="674" t="s">
        <v>516</v>
      </c>
      <c r="C30" s="690"/>
      <c r="D30" s="690"/>
      <c r="E30" s="688"/>
    </row>
    <row r="31" spans="2:8">
      <c r="B31" s="671" t="s">
        <v>517</v>
      </c>
      <c r="C31" s="672">
        <v>185.76</v>
      </c>
      <c r="D31" s="672">
        <v>186.28</v>
      </c>
      <c r="E31" s="673">
        <v>0.52000000000001023</v>
      </c>
    </row>
    <row r="32" spans="2:8">
      <c r="B32" s="671" t="s">
        <v>518</v>
      </c>
      <c r="C32" s="672">
        <v>210.46</v>
      </c>
      <c r="D32" s="672">
        <v>211.04</v>
      </c>
      <c r="E32" s="673">
        <v>0.57999999999998408</v>
      </c>
    </row>
    <row r="33" spans="2:5">
      <c r="B33" s="671" t="s">
        <v>519</v>
      </c>
      <c r="C33" s="672" t="s">
        <v>324</v>
      </c>
      <c r="D33" s="672" t="s">
        <v>324</v>
      </c>
      <c r="E33" s="673" t="s">
        <v>324</v>
      </c>
    </row>
    <row r="34" spans="2:5" ht="32.1" customHeight="1">
      <c r="B34" s="674" t="s">
        <v>520</v>
      </c>
      <c r="C34" s="687"/>
      <c r="D34" s="687"/>
      <c r="E34" s="689"/>
    </row>
    <row r="35" spans="2:5" ht="16.5" customHeight="1">
      <c r="B35" s="671" t="s">
        <v>521</v>
      </c>
      <c r="C35" s="672">
        <v>95.65</v>
      </c>
      <c r="D35" s="672">
        <v>95.65</v>
      </c>
      <c r="E35" s="673">
        <v>0</v>
      </c>
    </row>
    <row r="36" spans="2:5" ht="23.25" customHeight="1">
      <c r="B36" s="674" t="s">
        <v>522</v>
      </c>
      <c r="C36" s="687"/>
      <c r="D36" s="687"/>
      <c r="E36" s="689"/>
    </row>
    <row r="37" spans="2:5" ht="13.5" customHeight="1">
      <c r="B37" s="671" t="s">
        <v>523</v>
      </c>
      <c r="C37" s="672">
        <v>250</v>
      </c>
      <c r="D37" s="672">
        <v>255</v>
      </c>
      <c r="E37" s="673">
        <v>5</v>
      </c>
    </row>
    <row r="38" spans="2:5" ht="32.1" customHeight="1">
      <c r="B38" s="674" t="s">
        <v>524</v>
      </c>
      <c r="C38" s="687"/>
      <c r="D38" s="687"/>
      <c r="E38" s="688"/>
    </row>
    <row r="39" spans="2:5" ht="16.5" customHeight="1" thickBot="1">
      <c r="B39" s="680" t="s">
        <v>525</v>
      </c>
      <c r="C39" s="681">
        <v>80.44</v>
      </c>
      <c r="D39" s="681">
        <v>80.44</v>
      </c>
      <c r="E39" s="682">
        <v>0</v>
      </c>
    </row>
    <row r="40" spans="2:5">
      <c r="B40" s="230" t="s">
        <v>526</v>
      </c>
    </row>
    <row r="41" spans="2:5">
      <c r="C41" s="252"/>
      <c r="D41" s="252"/>
      <c r="E41" s="252"/>
    </row>
    <row r="42" spans="2:5" ht="13.2" customHeight="1" thickBot="1">
      <c r="B42" s="252"/>
      <c r="C42" s="252"/>
      <c r="D42" s="252"/>
      <c r="E42" s="252"/>
    </row>
    <row r="43" spans="2:5">
      <c r="B43" s="693"/>
      <c r="C43" s="545"/>
      <c r="D43" s="545"/>
      <c r="E43" s="694"/>
    </row>
    <row r="44" spans="2:5">
      <c r="B44" s="568"/>
      <c r="E44" s="695"/>
    </row>
    <row r="45" spans="2:5" ht="12.75" customHeight="1">
      <c r="B45" s="696" t="s">
        <v>527</v>
      </c>
      <c r="C45" s="697"/>
      <c r="D45" s="697"/>
      <c r="E45" s="698"/>
    </row>
    <row r="46" spans="2:5" ht="18" customHeight="1">
      <c r="B46" s="696"/>
      <c r="C46" s="697"/>
      <c r="D46" s="697"/>
      <c r="E46" s="698"/>
    </row>
    <row r="47" spans="2:5">
      <c r="B47" s="568"/>
      <c r="E47" s="695"/>
    </row>
    <row r="48" spans="2:5" ht="13.8">
      <c r="B48" s="699" t="s">
        <v>528</v>
      </c>
      <c r="C48" s="700"/>
      <c r="D48" s="700"/>
      <c r="E48" s="701"/>
    </row>
    <row r="49" spans="2:5">
      <c r="B49" s="568"/>
      <c r="E49" s="695"/>
    </row>
    <row r="50" spans="2:5">
      <c r="B50" s="568"/>
      <c r="E50" s="695"/>
    </row>
    <row r="51" spans="2:5" ht="12" thickBot="1">
      <c r="B51" s="702"/>
      <c r="C51" s="563"/>
      <c r="D51" s="563"/>
      <c r="E51" s="703"/>
    </row>
    <row r="54" spans="2:5">
      <c r="E54" s="104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18.44140625" style="1" customWidth="1"/>
    <col min="5" max="5" width="18.5546875" style="1" customWidth="1"/>
    <col min="6" max="7" width="16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>
      <c r="B10" s="25"/>
      <c r="C10" s="26" t="s">
        <v>13</v>
      </c>
      <c r="D10" s="27"/>
      <c r="E10" s="27"/>
      <c r="F10" s="28"/>
      <c r="G10" s="29"/>
    </row>
    <row r="11" spans="2:7" ht="19.95" customHeight="1">
      <c r="B11" s="30" t="s">
        <v>14</v>
      </c>
      <c r="C11" s="31" t="s">
        <v>15</v>
      </c>
      <c r="D11" s="32">
        <v>192.86</v>
      </c>
      <c r="E11" s="32">
        <v>192.31</v>
      </c>
      <c r="F11" s="33">
        <v>-0.55000000000001137</v>
      </c>
      <c r="G11" s="34">
        <v>-0.28518096028207651</v>
      </c>
    </row>
    <row r="12" spans="2:7" ht="19.95" customHeight="1">
      <c r="B12" s="35" t="s">
        <v>14</v>
      </c>
      <c r="C12" s="36" t="s">
        <v>16</v>
      </c>
      <c r="D12" s="37">
        <v>258.39</v>
      </c>
      <c r="E12" s="37">
        <v>255.89</v>
      </c>
      <c r="F12" s="33">
        <v>-2.5</v>
      </c>
      <c r="G12" s="38">
        <v>-0.9675297031618868</v>
      </c>
    </row>
    <row r="13" spans="2:7" ht="19.95" customHeight="1">
      <c r="B13" s="35" t="s">
        <v>14</v>
      </c>
      <c r="C13" s="36" t="s">
        <v>17</v>
      </c>
      <c r="D13" s="37">
        <v>177.4</v>
      </c>
      <c r="E13" s="37">
        <v>177.13</v>
      </c>
      <c r="F13" s="33">
        <v>-0.27000000000001023</v>
      </c>
      <c r="G13" s="38">
        <v>-0.1521984216460055</v>
      </c>
    </row>
    <row r="14" spans="2:7" ht="19.95" customHeight="1">
      <c r="B14" s="35" t="s">
        <v>14</v>
      </c>
      <c r="C14" s="36" t="s">
        <v>18</v>
      </c>
      <c r="D14" s="37">
        <v>187.88</v>
      </c>
      <c r="E14" s="37">
        <v>187.77</v>
      </c>
      <c r="F14" s="33">
        <v>-0.10999999999998522</v>
      </c>
      <c r="G14" s="38">
        <v>-5.8548009367683562E-2</v>
      </c>
    </row>
    <row r="15" spans="2:7" ht="19.95" customHeight="1">
      <c r="B15" s="35" t="s">
        <v>14</v>
      </c>
      <c r="C15" s="36" t="s">
        <v>19</v>
      </c>
      <c r="D15" s="37">
        <v>177.44</v>
      </c>
      <c r="E15" s="37">
        <v>177.18</v>
      </c>
      <c r="F15" s="33">
        <v>-0.25999999999999091</v>
      </c>
      <c r="G15" s="38">
        <v>-0.14652840396753675</v>
      </c>
    </row>
    <row r="16" spans="2:7" ht="19.95" customHeight="1">
      <c r="B16" s="39" t="s">
        <v>20</v>
      </c>
      <c r="C16" s="36" t="s">
        <v>21</v>
      </c>
      <c r="D16" s="37">
        <v>306.64999999999998</v>
      </c>
      <c r="E16" s="37">
        <v>303.43</v>
      </c>
      <c r="F16" s="33">
        <v>-3.2199999999999704</v>
      </c>
      <c r="G16" s="38">
        <v>-1.050057068318921</v>
      </c>
    </row>
    <row r="17" spans="2:13" ht="19.95" customHeight="1">
      <c r="B17" s="39" t="s">
        <v>20</v>
      </c>
      <c r="C17" s="36" t="s">
        <v>22</v>
      </c>
      <c r="D17" s="37">
        <v>524.12</v>
      </c>
      <c r="E17" s="37">
        <v>524.12</v>
      </c>
      <c r="F17" s="33">
        <v>0</v>
      </c>
      <c r="G17" s="38">
        <v>0</v>
      </c>
    </row>
    <row r="18" spans="2:13" ht="19.95" customHeight="1" thickBot="1">
      <c r="B18" s="39" t="s">
        <v>20</v>
      </c>
      <c r="C18" s="36" t="s">
        <v>23</v>
      </c>
      <c r="D18" s="37">
        <v>625.54</v>
      </c>
      <c r="E18" s="37">
        <v>625.54</v>
      </c>
      <c r="F18" s="33">
        <v>0</v>
      </c>
      <c r="G18" s="38">
        <v>0</v>
      </c>
    </row>
    <row r="19" spans="2:13" ht="19.95" customHeight="1" thickBot="1">
      <c r="B19" s="40"/>
      <c r="C19" s="41" t="s">
        <v>24</v>
      </c>
      <c r="D19" s="42"/>
      <c r="E19" s="42"/>
      <c r="F19" s="28"/>
      <c r="G19" s="43"/>
    </row>
    <row r="20" spans="2:13" ht="19.95" customHeight="1">
      <c r="B20" s="35" t="s">
        <v>14</v>
      </c>
      <c r="C20" s="44" t="s">
        <v>25</v>
      </c>
      <c r="D20" s="45">
        <v>183.5093136042461</v>
      </c>
      <c r="E20" s="45">
        <v>183.71893454703562</v>
      </c>
      <c r="F20" s="33">
        <v>0.20962094278951326</v>
      </c>
      <c r="G20" s="46">
        <v>0.11422904847302107</v>
      </c>
    </row>
    <row r="21" spans="2:13" ht="19.95" customHeight="1">
      <c r="B21" s="35" t="s">
        <v>14</v>
      </c>
      <c r="C21" s="47" t="s">
        <v>26</v>
      </c>
      <c r="D21" s="45">
        <v>308.83092835853563</v>
      </c>
      <c r="E21" s="45">
        <v>308.73359638580587</v>
      </c>
      <c r="F21" s="33">
        <v>-9.7331972729762128E-2</v>
      </c>
      <c r="G21" s="46">
        <v>-3.1516264658819182E-2</v>
      </c>
    </row>
    <row r="22" spans="2:13" ht="19.95" customHeight="1">
      <c r="B22" s="35" t="s">
        <v>14</v>
      </c>
      <c r="C22" s="47" t="s">
        <v>27</v>
      </c>
      <c r="D22" s="45">
        <v>396.25349871216071</v>
      </c>
      <c r="E22" s="45">
        <v>396.31651603473426</v>
      </c>
      <c r="F22" s="33">
        <v>6.3017322573557522E-2</v>
      </c>
      <c r="G22" s="46">
        <v>1.5903284836184639E-2</v>
      </c>
    </row>
    <row r="23" spans="2:13" ht="19.95" customHeight="1">
      <c r="B23" s="39" t="s">
        <v>20</v>
      </c>
      <c r="C23" s="47" t="s">
        <v>28</v>
      </c>
      <c r="D23" s="45">
        <v>325.26320283172839</v>
      </c>
      <c r="E23" s="45">
        <v>325.02103700832379</v>
      </c>
      <c r="F23" s="33">
        <v>-0.24216582340460491</v>
      </c>
      <c r="G23" s="46">
        <v>-7.4452265517990668E-2</v>
      </c>
    </row>
    <row r="24" spans="2:13" ht="19.95" customHeight="1" thickBot="1">
      <c r="B24" s="39" t="s">
        <v>20</v>
      </c>
      <c r="C24" s="48" t="s">
        <v>29</v>
      </c>
      <c r="D24" s="37">
        <v>214.83133750852605</v>
      </c>
      <c r="E24" s="37">
        <v>215.2171414398214</v>
      </c>
      <c r="F24" s="33">
        <v>0.38580393129535651</v>
      </c>
      <c r="G24" s="46">
        <v>0.17958456888536034</v>
      </c>
    </row>
    <row r="25" spans="2:13" ht="19.95" customHeight="1" thickBot="1">
      <c r="B25" s="49"/>
      <c r="C25" s="50" t="s">
        <v>30</v>
      </c>
      <c r="D25" s="51"/>
      <c r="E25" s="51"/>
      <c r="F25" s="52"/>
      <c r="G25" s="53"/>
    </row>
    <row r="26" spans="2:13" ht="19.95" customHeight="1">
      <c r="B26" s="30" t="s">
        <v>31</v>
      </c>
      <c r="C26" s="54" t="s">
        <v>32</v>
      </c>
      <c r="D26" s="55">
        <v>35.629921517430525</v>
      </c>
      <c r="E26" s="56">
        <v>32.78996153881527</v>
      </c>
      <c r="F26" s="57">
        <v>-2.839959978615255</v>
      </c>
      <c r="G26" s="58">
        <v>-7.9707163464447035</v>
      </c>
    </row>
    <row r="27" spans="2:13" ht="19.95" customHeight="1">
      <c r="B27" s="35" t="s">
        <v>31</v>
      </c>
      <c r="C27" s="59" t="s">
        <v>33</v>
      </c>
      <c r="D27" s="56">
        <v>46.595130094101272</v>
      </c>
      <c r="E27" s="56">
        <v>46.445221071636503</v>
      </c>
      <c r="F27" s="60">
        <v>-0.14990902246476878</v>
      </c>
      <c r="G27" s="46">
        <v>-0.32172680312731927</v>
      </c>
    </row>
    <row r="28" spans="2:13" ht="19.95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95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95" customHeight="1" thickBot="1">
      <c r="B30" s="68"/>
      <c r="C30" s="69" t="s">
        <v>40</v>
      </c>
      <c r="D30" s="70"/>
      <c r="E30" s="70"/>
      <c r="F30" s="52"/>
      <c r="G30" s="71"/>
    </row>
    <row r="31" spans="2:13" s="73" customFormat="1" ht="19.95" customHeight="1">
      <c r="B31" s="72" t="s">
        <v>41</v>
      </c>
      <c r="C31" s="54" t="s">
        <v>42</v>
      </c>
      <c r="D31" s="32">
        <v>211.52190529262651</v>
      </c>
      <c r="E31" s="32">
        <v>213.47615585070659</v>
      </c>
      <c r="F31" s="33">
        <v>1.9542505580800764</v>
      </c>
      <c r="G31" s="58">
        <v>0.92389984639014244</v>
      </c>
      <c r="I31" s="1"/>
      <c r="J31" s="1"/>
      <c r="K31" s="1"/>
      <c r="L31" s="1"/>
      <c r="M31" s="1"/>
    </row>
    <row r="32" spans="2:13" ht="19.95" customHeight="1">
      <c r="B32" s="39" t="s">
        <v>41</v>
      </c>
      <c r="C32" s="59" t="s">
        <v>43</v>
      </c>
      <c r="D32" s="37">
        <v>192.98418989220221</v>
      </c>
      <c r="E32" s="37">
        <v>191.20895433291341</v>
      </c>
      <c r="F32" s="33">
        <v>-1.7752355592888023</v>
      </c>
      <c r="G32" s="46">
        <v>-0.91988652556482009</v>
      </c>
    </row>
    <row r="33" spans="2:12" ht="19.95" customHeight="1">
      <c r="B33" s="39" t="s">
        <v>41</v>
      </c>
      <c r="C33" s="59" t="s">
        <v>44</v>
      </c>
      <c r="D33" s="37">
        <v>188.23281320032947</v>
      </c>
      <c r="E33" s="37">
        <v>187.98385557814748</v>
      </c>
      <c r="F33" s="33">
        <v>-0.24895762218199025</v>
      </c>
      <c r="G33" s="38">
        <v>-0.13226047996055001</v>
      </c>
    </row>
    <row r="34" spans="2:12" ht="19.95" customHeight="1">
      <c r="B34" s="39" t="s">
        <v>41</v>
      </c>
      <c r="C34" s="59" t="s">
        <v>45</v>
      </c>
      <c r="D34" s="37">
        <v>198.375</v>
      </c>
      <c r="E34" s="37">
        <v>198.875</v>
      </c>
      <c r="F34" s="33">
        <v>0.5</v>
      </c>
      <c r="G34" s="38">
        <v>0.25204788909893239</v>
      </c>
    </row>
    <row r="35" spans="2:12" ht="19.95" customHeight="1">
      <c r="B35" s="39" t="s">
        <v>41</v>
      </c>
      <c r="C35" s="59" t="s">
        <v>46</v>
      </c>
      <c r="D35" s="37">
        <v>76.833333333333329</v>
      </c>
      <c r="E35" s="37">
        <v>76.833333333333329</v>
      </c>
      <c r="F35" s="33">
        <v>0</v>
      </c>
      <c r="G35" s="38">
        <v>0</v>
      </c>
    </row>
    <row r="36" spans="2:12" ht="19.95" customHeight="1">
      <c r="B36" s="39" t="s">
        <v>41</v>
      </c>
      <c r="C36" s="59" t="s">
        <v>47</v>
      </c>
      <c r="D36" s="37">
        <v>107.83333333333333</v>
      </c>
      <c r="E36" s="37">
        <v>107.83333333333333</v>
      </c>
      <c r="F36" s="33">
        <v>0</v>
      </c>
      <c r="G36" s="38">
        <v>0</v>
      </c>
    </row>
    <row r="37" spans="2:12" ht="19.95" customHeight="1" thickBot="1">
      <c r="B37" s="74" t="s">
        <v>41</v>
      </c>
      <c r="C37" s="75" t="s">
        <v>48</v>
      </c>
      <c r="D37" s="76">
        <v>78.114999999999995</v>
      </c>
      <c r="E37" s="76">
        <v>78.114999999999995</v>
      </c>
      <c r="F37" s="77">
        <v>0</v>
      </c>
      <c r="G37" s="78">
        <v>0</v>
      </c>
    </row>
    <row r="38" spans="2:12" ht="19.95" customHeight="1">
      <c r="B38" s="79" t="s">
        <v>49</v>
      </c>
      <c r="C38" s="80"/>
      <c r="F38" s="80"/>
      <c r="G38" s="80"/>
      <c r="L38" s="81"/>
    </row>
    <row r="39" spans="2:12" ht="15" customHeight="1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>
      <c r="B40" s="1" t="s">
        <v>51</v>
      </c>
      <c r="C40" s="83"/>
      <c r="D40" s="84"/>
      <c r="E40" s="84"/>
      <c r="F40" s="80"/>
      <c r="L40" s="81"/>
    </row>
    <row r="41" spans="2:12" ht="15" customHeight="1">
      <c r="B41" s="1" t="s">
        <v>52</v>
      </c>
      <c r="C41" s="80"/>
      <c r="D41" s="84"/>
      <c r="E41" s="80"/>
      <c r="F41" s="80"/>
      <c r="L41" s="81"/>
    </row>
    <row r="42" spans="2:12" ht="15" customHeight="1">
      <c r="B42" s="1" t="s">
        <v>53</v>
      </c>
      <c r="C42" s="80"/>
      <c r="D42" s="84"/>
      <c r="E42" s="80"/>
      <c r="F42" s="80"/>
      <c r="L42" s="81"/>
    </row>
    <row r="43" spans="2:12" ht="15" customHeight="1">
      <c r="B43" s="1" t="s">
        <v>54</v>
      </c>
      <c r="C43" s="80"/>
      <c r="D43" s="84"/>
      <c r="E43" s="80"/>
      <c r="F43" s="80"/>
      <c r="L43" s="81"/>
    </row>
    <row r="44" spans="2:12" ht="7.5" customHeight="1">
      <c r="B44" s="82"/>
      <c r="G44" s="85"/>
      <c r="L44" s="81"/>
    </row>
    <row r="45" spans="2:12" ht="33" customHeight="1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>
      <c r="I46" s="87"/>
    </row>
    <row r="47" spans="2:12" ht="18.75" customHeight="1">
      <c r="I47" s="87"/>
    </row>
    <row r="48" spans="2:12" ht="18.75" customHeight="1">
      <c r="I48" s="87"/>
    </row>
    <row r="49" spans="2:12" ht="13.5" customHeight="1">
      <c r="I49" s="87"/>
    </row>
    <row r="50" spans="2:12" ht="15" customHeight="1">
      <c r="B50" s="88"/>
      <c r="C50" s="88"/>
      <c r="D50" s="89"/>
      <c r="E50" s="89"/>
      <c r="F50" s="88"/>
      <c r="G50" s="88"/>
    </row>
    <row r="51" spans="2:12" ht="11.25" customHeight="1">
      <c r="B51" s="88"/>
      <c r="C51" s="88"/>
      <c r="D51" s="88"/>
      <c r="E51" s="88"/>
      <c r="F51" s="88"/>
      <c r="G51" s="88"/>
    </row>
    <row r="52" spans="2:12" ht="13.5" customHeight="1">
      <c r="B52" s="88"/>
      <c r="C52" s="88"/>
      <c r="D52" s="90"/>
      <c r="E52" s="90"/>
      <c r="F52" s="91"/>
      <c r="G52" s="91"/>
      <c r="L52" s="73"/>
    </row>
    <row r="53" spans="2:12" ht="15" customHeight="1">
      <c r="B53" s="92"/>
      <c r="C53" s="93"/>
      <c r="D53" s="94"/>
      <c r="E53" s="94"/>
      <c r="F53" s="95"/>
      <c r="G53" s="94"/>
      <c r="L53" s="73"/>
    </row>
    <row r="54" spans="2:12" ht="15" customHeight="1">
      <c r="B54" s="92"/>
      <c r="C54" s="93"/>
      <c r="D54" s="94"/>
      <c r="E54" s="94"/>
      <c r="F54" s="95"/>
      <c r="G54" s="94"/>
      <c r="L54" s="73"/>
    </row>
    <row r="55" spans="2:12" ht="15" customHeight="1">
      <c r="B55" s="92"/>
      <c r="C55" s="93"/>
      <c r="D55" s="94"/>
      <c r="E55" s="94"/>
      <c r="F55" s="95"/>
      <c r="G55" s="94"/>
      <c r="L55" s="73"/>
    </row>
    <row r="56" spans="2:12" ht="15" customHeight="1">
      <c r="B56" s="92"/>
      <c r="C56" s="93"/>
      <c r="D56" s="94"/>
      <c r="E56" s="94"/>
      <c r="F56" s="95"/>
      <c r="G56" s="96"/>
    </row>
    <row r="57" spans="2:12" ht="15" customHeight="1">
      <c r="B57" s="92"/>
      <c r="C57" s="97"/>
      <c r="D57" s="94"/>
      <c r="E57" s="94"/>
      <c r="F57" s="95"/>
      <c r="G57" s="96"/>
      <c r="I57" s="98"/>
    </row>
    <row r="58" spans="2:12" ht="15" customHeight="1">
      <c r="B58" s="92"/>
      <c r="C58" s="97"/>
      <c r="D58" s="94"/>
      <c r="E58" s="94"/>
      <c r="F58" s="95"/>
      <c r="G58" s="96"/>
      <c r="H58" s="98"/>
      <c r="I58" s="99"/>
    </row>
    <row r="59" spans="2:12" ht="15" customHeight="1">
      <c r="B59" s="100"/>
      <c r="C59" s="97"/>
      <c r="D59" s="94"/>
      <c r="E59" s="94"/>
      <c r="F59" s="95"/>
      <c r="H59" s="98"/>
      <c r="I59" s="99"/>
      <c r="J59" s="101"/>
    </row>
    <row r="60" spans="2:12" ht="15" customHeight="1">
      <c r="B60" s="92"/>
      <c r="C60" s="97"/>
      <c r="D60" s="94"/>
      <c r="E60" s="94"/>
      <c r="F60" s="95"/>
      <c r="G60" s="94"/>
      <c r="H60" s="99"/>
    </row>
    <row r="61" spans="2:12" ht="15" customHeight="1">
      <c r="B61" s="92"/>
      <c r="C61" s="97"/>
      <c r="D61" s="94"/>
      <c r="E61" s="94"/>
      <c r="F61" s="95"/>
      <c r="G61" s="94"/>
      <c r="H61" s="98"/>
    </row>
    <row r="62" spans="2:12" ht="15" customHeight="1">
      <c r="B62" s="92"/>
      <c r="C62" s="97"/>
      <c r="D62" s="94"/>
      <c r="E62" s="94"/>
      <c r="F62" s="95"/>
      <c r="H62" s="99"/>
      <c r="I62" s="99"/>
    </row>
    <row r="63" spans="2:12" ht="15" customHeight="1">
      <c r="B63" s="92"/>
      <c r="C63" s="102"/>
      <c r="D63" s="94"/>
      <c r="E63" s="94"/>
      <c r="F63" s="95"/>
      <c r="I63" s="99"/>
      <c r="K63" s="101"/>
    </row>
    <row r="64" spans="2:12" ht="15" customHeight="1">
      <c r="B64" s="92"/>
      <c r="C64" s="103"/>
      <c r="D64" s="94"/>
      <c r="E64" s="94"/>
      <c r="F64" s="95"/>
      <c r="G64" s="94"/>
    </row>
    <row r="65" spans="2:8" ht="15" customHeight="1">
      <c r="B65" s="92"/>
      <c r="C65" s="103"/>
      <c r="D65" s="94"/>
      <c r="E65" s="94"/>
      <c r="F65" s="95"/>
    </row>
    <row r="66" spans="2:8" ht="15" customHeight="1">
      <c r="B66" s="92"/>
      <c r="C66" s="103"/>
      <c r="D66" s="94"/>
      <c r="E66" s="94"/>
      <c r="F66" s="95"/>
      <c r="G66" s="94"/>
    </row>
    <row r="67" spans="2:8" ht="15" customHeight="1">
      <c r="B67" s="92"/>
      <c r="C67" s="103"/>
      <c r="D67" s="94"/>
      <c r="E67" s="94"/>
      <c r="F67" s="95"/>
      <c r="G67" s="104" t="s">
        <v>56</v>
      </c>
    </row>
    <row r="68" spans="2:8" ht="15" customHeight="1">
      <c r="B68" s="92"/>
      <c r="C68" s="97"/>
      <c r="D68" s="105"/>
      <c r="E68" s="105"/>
      <c r="F68" s="95"/>
      <c r="H68" s="99"/>
    </row>
    <row r="69" spans="2:8" ht="15" customHeight="1">
      <c r="B69" s="92"/>
      <c r="C69" s="106"/>
      <c r="D69" s="94"/>
      <c r="E69" s="94"/>
      <c r="F69" s="95"/>
      <c r="G69" s="94"/>
    </row>
    <row r="70" spans="2:8" ht="15" customHeight="1">
      <c r="B70" s="107"/>
      <c r="C70" s="106"/>
      <c r="D70" s="108"/>
      <c r="E70" s="108"/>
      <c r="F70" s="95"/>
      <c r="G70" s="109"/>
    </row>
    <row r="71" spans="2:8" ht="15" customHeight="1">
      <c r="B71" s="107"/>
      <c r="C71" s="106"/>
      <c r="D71" s="94"/>
      <c r="E71" s="94"/>
      <c r="F71" s="95"/>
      <c r="G71" s="94"/>
    </row>
    <row r="72" spans="2:8" ht="15" customHeight="1">
      <c r="B72" s="107"/>
      <c r="C72" s="106"/>
      <c r="D72" s="110"/>
      <c r="E72" s="110"/>
      <c r="F72" s="110"/>
      <c r="G72" s="110"/>
    </row>
    <row r="73" spans="2:8" ht="12" customHeight="1">
      <c r="B73" s="106"/>
      <c r="C73" s="111"/>
      <c r="D73" s="111"/>
      <c r="E73" s="111"/>
      <c r="F73" s="111"/>
      <c r="G73" s="111"/>
    </row>
    <row r="74" spans="2:8" ht="15" customHeight="1">
      <c r="B74" s="112"/>
      <c r="C74" s="111"/>
      <c r="D74" s="111"/>
      <c r="E74" s="111"/>
      <c r="F74" s="111"/>
      <c r="G74" s="111"/>
    </row>
    <row r="75" spans="2:8" ht="13.5" customHeight="1">
      <c r="B75" s="112"/>
      <c r="C75" s="89"/>
      <c r="D75" s="89"/>
      <c r="E75" s="89"/>
      <c r="F75" s="89"/>
      <c r="G75" s="89"/>
      <c r="H75" s="99"/>
    </row>
    <row r="76" spans="2:8">
      <c r="B76" s="82"/>
    </row>
    <row r="77" spans="2:8" ht="11.25" customHeight="1">
      <c r="B77" s="73"/>
      <c r="C77" s="73"/>
      <c r="D77" s="73"/>
    </row>
    <row r="79" spans="2:8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137160</xdr:colOff>
                <xdr:row>46</xdr:row>
                <xdr:rowOff>22860</xdr:rowOff>
              </from>
              <to>
                <xdr:col>6</xdr:col>
                <xdr:colOff>906780</xdr:colOff>
                <xdr:row>65</xdr:row>
                <xdr:rowOff>22860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546875" defaultRowHeight="12.6"/>
  <cols>
    <col min="1" max="1" width="3.109375" style="114" customWidth="1"/>
    <col min="2" max="2" width="9.33203125" style="114" customWidth="1"/>
    <col min="3" max="3" width="57.109375" style="114" customWidth="1"/>
    <col min="4" max="4" width="18.88671875" style="114" customWidth="1"/>
    <col min="5" max="5" width="20" style="114" customWidth="1"/>
    <col min="6" max="6" width="19.44140625" style="114" customWidth="1"/>
    <col min="7" max="7" width="19.6640625" style="114" customWidth="1"/>
    <col min="8" max="8" width="3.109375" style="114" customWidth="1"/>
    <col min="9" max="9" width="10.5546875" style="114" customWidth="1"/>
    <col min="10" max="16384" width="11.5546875" style="114"/>
  </cols>
  <sheetData>
    <row r="1" spans="2:10" ht="14.25" customHeight="1"/>
    <row r="2" spans="2:10" ht="21" customHeight="1" thickBot="1">
      <c r="B2" s="115"/>
      <c r="C2" s="115"/>
      <c r="D2" s="115"/>
      <c r="E2" s="115"/>
      <c r="F2" s="115"/>
      <c r="G2" s="115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>
      <c r="B7" s="49"/>
      <c r="C7" s="116" t="s">
        <v>60</v>
      </c>
      <c r="D7" s="117"/>
      <c r="E7" s="117"/>
      <c r="F7" s="118"/>
      <c r="G7" s="119"/>
    </row>
    <row r="8" spans="2:10" ht="20.100000000000001" customHeight="1">
      <c r="B8" s="120" t="s">
        <v>20</v>
      </c>
      <c r="C8" s="121" t="s">
        <v>61</v>
      </c>
      <c r="D8" s="122">
        <v>31.818842944611951</v>
      </c>
      <c r="E8" s="122">
        <v>34.354862954646194</v>
      </c>
      <c r="F8" s="123">
        <f t="shared" ref="F8:F16" si="0">E8-D8</f>
        <v>2.5360200100342425</v>
      </c>
      <c r="G8" s="124">
        <f t="shared" ref="G8:G16" si="1">(E8*100/D8)-100</f>
        <v>7.9701829964363355</v>
      </c>
      <c r="J8" s="125"/>
    </row>
    <row r="9" spans="2:10" ht="20.100000000000001" customHeight="1">
      <c r="B9" s="120" t="s">
        <v>20</v>
      </c>
      <c r="C9" s="121" t="s">
        <v>62</v>
      </c>
      <c r="D9" s="122">
        <v>40.370649224384366</v>
      </c>
      <c r="E9" s="122">
        <v>36.48625513328399</v>
      </c>
      <c r="F9" s="123">
        <f t="shared" si="0"/>
        <v>-3.8843940911003756</v>
      </c>
      <c r="G9" s="124">
        <f t="shared" si="1"/>
        <v>-9.6218271584152575</v>
      </c>
      <c r="J9" s="125"/>
    </row>
    <row r="10" spans="2:10" ht="20.100000000000001" customHeight="1">
      <c r="B10" s="120" t="s">
        <v>20</v>
      </c>
      <c r="C10" s="121" t="s">
        <v>63</v>
      </c>
      <c r="D10" s="122">
        <v>20.912714381586799</v>
      </c>
      <c r="E10" s="122">
        <v>22.348011222410022</v>
      </c>
      <c r="F10" s="123">
        <f t="shared" si="0"/>
        <v>1.4352968408232236</v>
      </c>
      <c r="G10" s="124">
        <f t="shared" si="1"/>
        <v>6.8632737703670443</v>
      </c>
      <c r="J10" s="125"/>
    </row>
    <row r="11" spans="2:10" ht="20.100000000000001" customHeight="1">
      <c r="B11" s="120" t="s">
        <v>20</v>
      </c>
      <c r="C11" s="121" t="s">
        <v>64</v>
      </c>
      <c r="D11" s="122">
        <v>138.26499999999999</v>
      </c>
      <c r="E11" s="122">
        <v>193.66666666666663</v>
      </c>
      <c r="F11" s="123">
        <f t="shared" si="0"/>
        <v>55.401666666666642</v>
      </c>
      <c r="G11" s="124">
        <f t="shared" si="1"/>
        <v>40.069190805096497</v>
      </c>
      <c r="J11" s="125"/>
    </row>
    <row r="12" spans="2:10" ht="20.100000000000001" customHeight="1">
      <c r="B12" s="120" t="s">
        <v>20</v>
      </c>
      <c r="C12" s="121" t="s">
        <v>65</v>
      </c>
      <c r="D12" s="122">
        <v>62.430864436279251</v>
      </c>
      <c r="E12" s="122">
        <v>54</v>
      </c>
      <c r="F12" s="123">
        <f t="shared" si="0"/>
        <v>-8.4308644362792506</v>
      </c>
      <c r="G12" s="124">
        <f t="shared" si="1"/>
        <v>-13.504321159743526</v>
      </c>
      <c r="J12" s="125"/>
    </row>
    <row r="13" spans="2:10" ht="20.100000000000001" customHeight="1">
      <c r="B13" s="120" t="s">
        <v>20</v>
      </c>
      <c r="C13" s="121" t="s">
        <v>66</v>
      </c>
      <c r="D13" s="122">
        <v>46.875870108771664</v>
      </c>
      <c r="E13" s="122">
        <v>44.75156640677902</v>
      </c>
      <c r="F13" s="123">
        <f t="shared" si="0"/>
        <v>-2.1243037019926447</v>
      </c>
      <c r="G13" s="124">
        <f t="shared" si="1"/>
        <v>-4.5317637775328166</v>
      </c>
      <c r="J13" s="125"/>
    </row>
    <row r="14" spans="2:10" ht="20.100000000000001" customHeight="1">
      <c r="B14" s="120" t="s">
        <v>20</v>
      </c>
      <c r="C14" s="121" t="s">
        <v>67</v>
      </c>
      <c r="D14" s="122">
        <v>52.238171932225526</v>
      </c>
      <c r="E14" s="122">
        <v>55.235973305443878</v>
      </c>
      <c r="F14" s="123">
        <f t="shared" si="0"/>
        <v>2.9978013732183513</v>
      </c>
      <c r="G14" s="124">
        <f t="shared" si="1"/>
        <v>5.7387179955449739</v>
      </c>
      <c r="J14" s="125"/>
    </row>
    <row r="15" spans="2:10" ht="20.100000000000001" customHeight="1">
      <c r="B15" s="120" t="s">
        <v>20</v>
      </c>
      <c r="C15" s="121" t="s">
        <v>68</v>
      </c>
      <c r="D15" s="122">
        <v>57.870904822542045</v>
      </c>
      <c r="E15" s="122">
        <v>55.000000000000007</v>
      </c>
      <c r="F15" s="123">
        <f t="shared" si="0"/>
        <v>-2.8709048225420375</v>
      </c>
      <c r="G15" s="124">
        <f t="shared" si="1"/>
        <v>-4.9608777179923322</v>
      </c>
      <c r="J15" s="125"/>
    </row>
    <row r="16" spans="2:10" ht="20.100000000000001" customHeight="1" thickBot="1">
      <c r="B16" s="120" t="s">
        <v>20</v>
      </c>
      <c r="C16" s="121" t="s">
        <v>69</v>
      </c>
      <c r="D16" s="122">
        <v>87.99</v>
      </c>
      <c r="E16" s="122">
        <v>88.1</v>
      </c>
      <c r="F16" s="123">
        <f t="shared" si="0"/>
        <v>0.10999999999999943</v>
      </c>
      <c r="G16" s="124">
        <f t="shared" si="1"/>
        <v>0.12501420615978986</v>
      </c>
      <c r="J16" s="125"/>
    </row>
    <row r="17" spans="2:7" ht="20.100000000000001" customHeight="1" thickBot="1">
      <c r="B17" s="49"/>
      <c r="C17" s="116" t="s">
        <v>70</v>
      </c>
      <c r="D17" s="126"/>
      <c r="E17" s="126"/>
      <c r="F17" s="127"/>
      <c r="G17" s="128"/>
    </row>
    <row r="18" spans="2:7" ht="20.100000000000001" customHeight="1">
      <c r="B18" s="129" t="s">
        <v>20</v>
      </c>
      <c r="C18" s="130" t="s">
        <v>71</v>
      </c>
      <c r="D18" s="131">
        <v>42.80868167202572</v>
      </c>
      <c r="E18" s="131">
        <v>43.234726688102896</v>
      </c>
      <c r="F18" s="57">
        <f>E18-D18</f>
        <v>0.42604501607717538</v>
      </c>
      <c r="G18" s="132">
        <f>(E18*100/D18)-100</f>
        <v>0.99523040522777251</v>
      </c>
    </row>
    <row r="19" spans="2:7" ht="20.100000000000001" customHeight="1">
      <c r="B19" s="133" t="s">
        <v>20</v>
      </c>
      <c r="C19" s="134" t="s">
        <v>72</v>
      </c>
      <c r="D19" s="135">
        <v>147.19886972154222</v>
      </c>
      <c r="E19" s="135">
        <v>136.32944723454713</v>
      </c>
      <c r="F19" s="136">
        <f>E19-D19</f>
        <v>-10.869422486995092</v>
      </c>
      <c r="G19" s="137">
        <f>(E19*100/D19)-100</f>
        <v>-7.3841752369137765</v>
      </c>
    </row>
    <row r="20" spans="2:7" ht="20.100000000000001" customHeight="1">
      <c r="B20" s="133" t="s">
        <v>20</v>
      </c>
      <c r="C20" s="134" t="s">
        <v>73</v>
      </c>
      <c r="D20" s="135">
        <v>117.81415680473373</v>
      </c>
      <c r="E20" s="135">
        <v>103.23891608391608</v>
      </c>
      <c r="F20" s="136">
        <f t="shared" ref="F20:F35" si="2">E20-D20</f>
        <v>-14.575240720817646</v>
      </c>
      <c r="G20" s="137">
        <f t="shared" ref="G20:G35" si="3">(E20*100/D20)-100</f>
        <v>-12.371383130954953</v>
      </c>
    </row>
    <row r="21" spans="2:7" ht="20.100000000000001" customHeight="1">
      <c r="B21" s="133" t="s">
        <v>20</v>
      </c>
      <c r="C21" s="134" t="s">
        <v>74</v>
      </c>
      <c r="D21" s="135">
        <v>20.251437609962302</v>
      </c>
      <c r="E21" s="135">
        <v>58.229084633839847</v>
      </c>
      <c r="F21" s="136">
        <f t="shared" si="2"/>
        <v>37.977647023877545</v>
      </c>
      <c r="G21" s="137">
        <f t="shared" si="3"/>
        <v>187.5306225430395</v>
      </c>
    </row>
    <row r="22" spans="2:7" ht="20.100000000000001" customHeight="1">
      <c r="B22" s="133" t="s">
        <v>20</v>
      </c>
      <c r="C22" s="134" t="s">
        <v>75</v>
      </c>
      <c r="D22" s="135">
        <v>30.73</v>
      </c>
      <c r="E22" s="135">
        <v>54.730000000000004</v>
      </c>
      <c r="F22" s="136">
        <f t="shared" si="2"/>
        <v>24.000000000000004</v>
      </c>
      <c r="G22" s="137">
        <f t="shared" si="3"/>
        <v>78.099576960624802</v>
      </c>
    </row>
    <row r="23" spans="2:7" ht="20.100000000000001" customHeight="1">
      <c r="B23" s="133" t="s">
        <v>20</v>
      </c>
      <c r="C23" s="134" t="s">
        <v>76</v>
      </c>
      <c r="D23" s="135">
        <v>8.2264070763805037</v>
      </c>
      <c r="E23" s="135">
        <v>7.7072329391427346</v>
      </c>
      <c r="F23" s="136">
        <f t="shared" si="2"/>
        <v>-0.51917413723776917</v>
      </c>
      <c r="G23" s="137">
        <f t="shared" si="3"/>
        <v>-6.311067911146921</v>
      </c>
    </row>
    <row r="24" spans="2:7" ht="20.100000000000001" customHeight="1">
      <c r="B24" s="133" t="s">
        <v>20</v>
      </c>
      <c r="C24" s="134" t="s">
        <v>77</v>
      </c>
      <c r="D24" s="135">
        <v>168.33193535201045</v>
      </c>
      <c r="E24" s="135">
        <v>164.75450473447299</v>
      </c>
      <c r="F24" s="136">
        <f t="shared" si="2"/>
        <v>-3.5774306175374591</v>
      </c>
      <c r="G24" s="137">
        <f t="shared" si="3"/>
        <v>-2.1252239570919613</v>
      </c>
    </row>
    <row r="25" spans="2:7" ht="20.100000000000001" customHeight="1">
      <c r="B25" s="133" t="s">
        <v>20</v>
      </c>
      <c r="C25" s="134" t="s">
        <v>78</v>
      </c>
      <c r="D25" s="135">
        <v>39.855637356765413</v>
      </c>
      <c r="E25" s="135">
        <v>41.967763167247142</v>
      </c>
      <c r="F25" s="136">
        <f t="shared" si="2"/>
        <v>2.1121258104817286</v>
      </c>
      <c r="G25" s="137">
        <f>(E25*100/D25)-100</f>
        <v>5.2994405573674754</v>
      </c>
    </row>
    <row r="26" spans="2:7" ht="20.100000000000001" customHeight="1">
      <c r="B26" s="133" t="s">
        <v>20</v>
      </c>
      <c r="C26" s="134" t="s">
        <v>79</v>
      </c>
      <c r="D26" s="135">
        <v>32.882508381973437</v>
      </c>
      <c r="E26" s="135">
        <v>33.10289699570815</v>
      </c>
      <c r="F26" s="136">
        <f t="shared" si="2"/>
        <v>0.22038861373471264</v>
      </c>
      <c r="G26" s="137">
        <f t="shared" ref="G26:G27" si="4">(E26*100/D26)-100</f>
        <v>0.67023054073190735</v>
      </c>
    </row>
    <row r="27" spans="2:7" ht="20.100000000000001" customHeight="1">
      <c r="B27" s="133" t="s">
        <v>20</v>
      </c>
      <c r="C27" s="134" t="s">
        <v>80</v>
      </c>
      <c r="D27" s="135">
        <v>33.641625818719625</v>
      </c>
      <c r="E27" s="135">
        <v>36.267153361293047</v>
      </c>
      <c r="F27" s="136">
        <f t="shared" si="2"/>
        <v>2.6255275425734226</v>
      </c>
      <c r="G27" s="137">
        <f t="shared" si="4"/>
        <v>7.8044014778633795</v>
      </c>
    </row>
    <row r="28" spans="2:7" ht="20.100000000000001" customHeight="1">
      <c r="B28" s="133" t="s">
        <v>20</v>
      </c>
      <c r="C28" s="134" t="s">
        <v>81</v>
      </c>
      <c r="D28" s="135">
        <v>164.89276394518436</v>
      </c>
      <c r="E28" s="135">
        <v>177.54811812391432</v>
      </c>
      <c r="F28" s="136">
        <f t="shared" si="2"/>
        <v>12.655354178729965</v>
      </c>
      <c r="G28" s="137">
        <f t="shared" si="3"/>
        <v>7.6748996595975569</v>
      </c>
    </row>
    <row r="29" spans="2:7" ht="20.100000000000001" customHeight="1">
      <c r="B29" s="133" t="s">
        <v>20</v>
      </c>
      <c r="C29" s="134" t="s">
        <v>82</v>
      </c>
      <c r="D29" s="135">
        <v>28.697026520948</v>
      </c>
      <c r="E29" s="135">
        <v>27.971314201256313</v>
      </c>
      <c r="F29" s="136">
        <f t="shared" si="2"/>
        <v>-0.72571231969168792</v>
      </c>
      <c r="G29" s="137">
        <f t="shared" si="3"/>
        <v>-2.5288763599320561</v>
      </c>
    </row>
    <row r="30" spans="2:7" ht="20.100000000000001" customHeight="1">
      <c r="B30" s="133" t="s">
        <v>20</v>
      </c>
      <c r="C30" s="134" t="s">
        <v>83</v>
      </c>
      <c r="D30" s="135">
        <v>25.213333333333331</v>
      </c>
      <c r="E30" s="135">
        <v>27.83666666666667</v>
      </c>
      <c r="F30" s="136">
        <f t="shared" si="2"/>
        <v>2.6233333333333384</v>
      </c>
      <c r="G30" s="137">
        <f t="shared" si="3"/>
        <v>10.404547858276061</v>
      </c>
    </row>
    <row r="31" spans="2:7" ht="20.100000000000001" customHeight="1">
      <c r="B31" s="133" t="s">
        <v>20</v>
      </c>
      <c r="C31" s="134" t="s">
        <v>84</v>
      </c>
      <c r="D31" s="135">
        <v>54.658428063592382</v>
      </c>
      <c r="E31" s="135">
        <v>52.614015880138986</v>
      </c>
      <c r="F31" s="136">
        <f t="shared" si="2"/>
        <v>-2.0444121834533959</v>
      </c>
      <c r="G31" s="137">
        <f t="shared" si="3"/>
        <v>-3.7403420769342688</v>
      </c>
    </row>
    <row r="32" spans="2:7" ht="20.100000000000001" customHeight="1">
      <c r="B32" s="133" t="s">
        <v>20</v>
      </c>
      <c r="C32" s="134" t="s">
        <v>85</v>
      </c>
      <c r="D32" s="135">
        <v>50.646461695756948</v>
      </c>
      <c r="E32" s="135">
        <v>51.614474549039649</v>
      </c>
      <c r="F32" s="136">
        <f t="shared" si="2"/>
        <v>0.96801285328270126</v>
      </c>
      <c r="G32" s="137">
        <f t="shared" si="3"/>
        <v>1.9113138822959428</v>
      </c>
    </row>
    <row r="33" spans="2:10" ht="20.100000000000001" customHeight="1">
      <c r="B33" s="133" t="s">
        <v>20</v>
      </c>
      <c r="C33" s="134" t="s">
        <v>86</v>
      </c>
      <c r="D33" s="135">
        <v>55.215865526774657</v>
      </c>
      <c r="E33" s="135">
        <v>55.530099359804609</v>
      </c>
      <c r="F33" s="136">
        <f t="shared" si="2"/>
        <v>0.31423383302995234</v>
      </c>
      <c r="G33" s="137">
        <f t="shared" si="3"/>
        <v>0.56910061996144634</v>
      </c>
    </row>
    <row r="34" spans="2:10" ht="20.100000000000001" customHeight="1">
      <c r="B34" s="133" t="s">
        <v>20</v>
      </c>
      <c r="C34" s="134" t="s">
        <v>87</v>
      </c>
      <c r="D34" s="135">
        <v>18</v>
      </c>
      <c r="E34" s="135">
        <v>18</v>
      </c>
      <c r="F34" s="136">
        <f t="shared" si="2"/>
        <v>0</v>
      </c>
      <c r="G34" s="137">
        <f t="shared" si="3"/>
        <v>0</v>
      </c>
    </row>
    <row r="35" spans="2:10" ht="20.100000000000001" customHeight="1" thickBot="1">
      <c r="B35" s="138" t="s">
        <v>20</v>
      </c>
      <c r="C35" s="139" t="s">
        <v>88</v>
      </c>
      <c r="D35" s="140">
        <v>16.602092633585443</v>
      </c>
      <c r="E35" s="140">
        <v>16.219754707773568</v>
      </c>
      <c r="F35" s="141">
        <f t="shared" si="2"/>
        <v>-0.38233792581187487</v>
      </c>
      <c r="G35" s="142">
        <f t="shared" si="3"/>
        <v>-2.3029502018222558</v>
      </c>
    </row>
    <row r="36" spans="2:10" ht="15" customHeight="1">
      <c r="B36" s="79" t="s">
        <v>49</v>
      </c>
      <c r="C36" s="143"/>
      <c r="F36" s="143"/>
      <c r="G36" s="143"/>
      <c r="J36" s="144"/>
    </row>
    <row r="37" spans="2:10" ht="15" customHeight="1">
      <c r="B37" s="82" t="s">
        <v>89</v>
      </c>
      <c r="C37" s="80"/>
      <c r="D37" s="143"/>
      <c r="E37" s="143"/>
      <c r="F37" s="143"/>
      <c r="G37" s="143"/>
    </row>
    <row r="38" spans="2:10" ht="9.75" customHeight="1">
      <c r="B38" s="145"/>
      <c r="D38" s="143"/>
      <c r="E38" s="146"/>
      <c r="F38" s="143"/>
      <c r="G38" s="143"/>
    </row>
    <row r="39" spans="2:10" s="143" customFormat="1" ht="11.25" customHeight="1">
      <c r="B39" s="147"/>
      <c r="C39" s="147"/>
      <c r="D39" s="147"/>
      <c r="E39" s="147"/>
      <c r="F39" s="147"/>
      <c r="G39" s="147"/>
    </row>
    <row r="40" spans="2:10" ht="33" customHeight="1">
      <c r="B40" s="147" t="s">
        <v>55</v>
      </c>
      <c r="C40" s="147"/>
      <c r="D40" s="147"/>
      <c r="E40" s="147"/>
      <c r="F40" s="147"/>
      <c r="G40" s="147"/>
    </row>
    <row r="41" spans="2:10" ht="28.5" customHeight="1">
      <c r="I41" s="148"/>
    </row>
    <row r="42" spans="2:10" ht="18.75" customHeight="1">
      <c r="I42" s="148"/>
    </row>
    <row r="43" spans="2:10" ht="18.75" customHeight="1">
      <c r="I43" s="148"/>
    </row>
    <row r="44" spans="2:10" ht="13.5" customHeight="1">
      <c r="I44" s="148"/>
    </row>
    <row r="45" spans="2:10" ht="15" customHeight="1">
      <c r="B45" s="149"/>
      <c r="C45" s="150"/>
      <c r="D45" s="151"/>
      <c r="E45" s="151"/>
      <c r="F45" s="149"/>
      <c r="G45" s="149"/>
    </row>
    <row r="46" spans="2:10" ht="11.25" customHeight="1">
      <c r="B46" s="149"/>
      <c r="C46" s="150"/>
      <c r="D46" s="149"/>
      <c r="E46" s="149"/>
      <c r="F46" s="149"/>
      <c r="G46" s="149"/>
    </row>
    <row r="47" spans="2:10" ht="13.5" customHeight="1">
      <c r="B47" s="149"/>
      <c r="C47" s="149"/>
      <c r="D47" s="152"/>
      <c r="E47" s="152"/>
      <c r="F47" s="153"/>
      <c r="G47" s="153"/>
    </row>
    <row r="48" spans="2:10" ht="6" customHeight="1">
      <c r="B48" s="154"/>
      <c r="C48" s="155"/>
      <c r="D48" s="156"/>
      <c r="E48" s="156"/>
      <c r="F48" s="157"/>
      <c r="G48" s="156"/>
    </row>
    <row r="49" spans="2:10" ht="15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6"/>
    </row>
    <row r="51" spans="2:10" ht="15" customHeight="1">
      <c r="B51" s="154"/>
      <c r="C51" s="155"/>
      <c r="D51" s="156"/>
      <c r="E51" s="156"/>
      <c r="F51" s="157"/>
      <c r="G51" s="158"/>
    </row>
    <row r="52" spans="2:10" ht="15" customHeight="1">
      <c r="B52" s="154"/>
      <c r="C52" s="159"/>
      <c r="D52" s="156"/>
      <c r="E52" s="156"/>
      <c r="F52" s="157"/>
      <c r="G52" s="158"/>
      <c r="I52" s="160"/>
    </row>
    <row r="53" spans="2:10" ht="15" customHeight="1">
      <c r="B53" s="154"/>
      <c r="C53" s="159"/>
      <c r="D53" s="156"/>
      <c r="E53" s="156"/>
      <c r="F53" s="157"/>
      <c r="G53" s="158"/>
      <c r="H53" s="160"/>
      <c r="I53" s="161"/>
    </row>
    <row r="54" spans="2:10" ht="15" customHeight="1">
      <c r="B54" s="162"/>
      <c r="C54" s="159"/>
      <c r="D54" s="156"/>
      <c r="E54" s="156"/>
      <c r="F54" s="157"/>
      <c r="G54" s="158"/>
      <c r="H54" s="160"/>
      <c r="I54" s="161"/>
      <c r="J54" s="125"/>
    </row>
    <row r="55" spans="2:10" ht="15" customHeight="1">
      <c r="B55" s="154"/>
      <c r="C55" s="159"/>
      <c r="D55" s="156"/>
      <c r="E55" s="156"/>
      <c r="F55" s="157"/>
      <c r="G55" s="156"/>
      <c r="H55" s="161"/>
    </row>
    <row r="56" spans="2:10" ht="15" customHeight="1">
      <c r="B56" s="154"/>
      <c r="C56" s="159"/>
      <c r="D56" s="156"/>
      <c r="E56" s="156"/>
      <c r="F56" s="157"/>
      <c r="G56" s="156"/>
      <c r="H56" s="160"/>
    </row>
    <row r="57" spans="2:10" ht="15" customHeight="1">
      <c r="B57" s="154"/>
      <c r="C57" s="159"/>
      <c r="D57" s="156"/>
      <c r="E57" s="156"/>
      <c r="F57" s="157"/>
      <c r="G57" s="156"/>
      <c r="H57" s="99"/>
      <c r="I57" s="161"/>
    </row>
    <row r="58" spans="2:10" ht="15" customHeight="1">
      <c r="B58" s="154"/>
      <c r="C58" s="163"/>
      <c r="D58" s="156"/>
      <c r="E58" s="156"/>
      <c r="F58" s="157"/>
      <c r="I58" s="161"/>
    </row>
    <row r="59" spans="2:10" ht="15" customHeight="1">
      <c r="B59" s="154"/>
      <c r="C59" s="164"/>
      <c r="D59" s="156"/>
      <c r="E59" s="156"/>
      <c r="F59" s="157"/>
    </row>
    <row r="60" spans="2:10" ht="15" customHeight="1">
      <c r="B60" s="154"/>
      <c r="C60" s="164"/>
      <c r="D60" s="156"/>
      <c r="E60" s="156"/>
      <c r="F60" s="157"/>
    </row>
    <row r="61" spans="2:10" ht="15" customHeight="1">
      <c r="B61" s="154"/>
      <c r="C61" s="164"/>
      <c r="D61" s="156"/>
      <c r="E61" s="156"/>
      <c r="F61" s="157"/>
      <c r="G61" s="104" t="s">
        <v>56</v>
      </c>
    </row>
    <row r="62" spans="2:10" ht="15" customHeight="1">
      <c r="B62" s="154"/>
      <c r="C62" s="164"/>
      <c r="D62" s="156"/>
      <c r="E62" s="156"/>
      <c r="F62" s="157"/>
    </row>
    <row r="63" spans="2:10" ht="15" customHeight="1">
      <c r="B63" s="154"/>
      <c r="C63" s="159"/>
      <c r="D63" s="165"/>
      <c r="E63" s="165"/>
      <c r="F63" s="157"/>
      <c r="H63" s="161"/>
    </row>
    <row r="64" spans="2:10" ht="15" customHeight="1">
      <c r="B64" s="154"/>
      <c r="C64" s="166"/>
      <c r="D64" s="156"/>
      <c r="E64" s="156"/>
      <c r="F64" s="157"/>
    </row>
    <row r="65" spans="2:8" ht="15" customHeight="1">
      <c r="B65" s="167"/>
      <c r="C65" s="166"/>
      <c r="D65" s="168"/>
      <c r="E65" s="168"/>
      <c r="F65" s="157"/>
    </row>
    <row r="66" spans="2:8" ht="15" customHeight="1">
      <c r="B66" s="167"/>
      <c r="C66" s="166"/>
      <c r="D66" s="156"/>
      <c r="E66" s="156"/>
      <c r="F66" s="157"/>
      <c r="G66" s="156"/>
    </row>
    <row r="67" spans="2:8" ht="15" customHeight="1">
      <c r="B67" s="167"/>
      <c r="C67" s="166"/>
      <c r="D67" s="169"/>
      <c r="E67" s="169"/>
      <c r="F67" s="169"/>
      <c r="G67" s="169"/>
    </row>
    <row r="68" spans="2:8" ht="12" customHeight="1">
      <c r="B68" s="166"/>
      <c r="C68" s="170"/>
      <c r="D68" s="170"/>
      <c r="E68" s="170"/>
      <c r="F68" s="170"/>
      <c r="G68" s="170"/>
    </row>
    <row r="69" spans="2:8" ht="15" customHeight="1">
      <c r="B69" s="171"/>
      <c r="C69" s="170"/>
      <c r="D69" s="170"/>
      <c r="E69" s="170"/>
      <c r="F69" s="170"/>
      <c r="G69" s="170"/>
    </row>
    <row r="70" spans="2:8" ht="13.5" customHeight="1">
      <c r="B70" s="171"/>
      <c r="C70" s="172"/>
      <c r="D70" s="172"/>
      <c r="E70" s="172"/>
      <c r="F70" s="172"/>
      <c r="G70" s="172"/>
      <c r="H70" s="99"/>
    </row>
    <row r="71" spans="2:8">
      <c r="B71" s="173"/>
    </row>
    <row r="72" spans="2:8" ht="11.25" customHeight="1">
      <c r="B72" s="174"/>
      <c r="C72" s="174"/>
      <c r="D72" s="174"/>
    </row>
  </sheetData>
  <mergeCells count="4">
    <mergeCell ref="B3:G3"/>
    <mergeCell ref="B39:G39"/>
    <mergeCell ref="B40:G40"/>
    <mergeCell ref="D67:G67"/>
  </mergeCells>
  <conditionalFormatting sqref="G66 G33:G35 G48:G57 G7 G9 G22:G26 G30:G31 G13:G18 G2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0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2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9:G21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1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144780</xdr:colOff>
                <xdr:row>40</xdr:row>
                <xdr:rowOff>266700</xdr:rowOff>
              </from>
              <to>
                <xdr:col>6</xdr:col>
                <xdr:colOff>1203960</xdr:colOff>
                <xdr:row>59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546875" defaultRowHeight="10.199999999999999"/>
  <cols>
    <col min="1" max="1" width="1.88671875" style="113" customWidth="1"/>
    <col min="2" max="2" width="5.33203125" style="113" customWidth="1"/>
    <col min="3" max="3" width="69.6640625" style="113" customWidth="1"/>
    <col min="4" max="4" width="17.44140625" style="113" customWidth="1"/>
    <col min="5" max="5" width="18.109375" style="113" customWidth="1"/>
    <col min="6" max="6" width="18" style="113" customWidth="1"/>
    <col min="7" max="7" width="20.33203125" style="113" customWidth="1"/>
    <col min="8" max="8" width="10.5546875" style="113" customWidth="1"/>
    <col min="9" max="16384" width="11.5546875" style="113"/>
  </cols>
  <sheetData>
    <row r="1" spans="1:8" ht="10.5" customHeight="1">
      <c r="G1" s="3"/>
    </row>
    <row r="2" spans="1:8" ht="15.6" customHeight="1">
      <c r="B2" s="5" t="s">
        <v>90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91</v>
      </c>
      <c r="C4" s="8"/>
      <c r="D4" s="8"/>
      <c r="E4" s="8"/>
      <c r="F4" s="8"/>
      <c r="G4" s="9"/>
    </row>
    <row r="5" spans="1:8" ht="15.75" customHeight="1">
      <c r="B5" s="176"/>
      <c r="C5" s="11" t="s">
        <v>92</v>
      </c>
      <c r="D5" s="12"/>
      <c r="E5" s="12"/>
      <c r="F5" s="13" t="s">
        <v>4</v>
      </c>
      <c r="G5" s="14" t="s">
        <v>4</v>
      </c>
    </row>
    <row r="6" spans="1:8" ht="13.8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4.4" thickBot="1">
      <c r="B7" s="178"/>
      <c r="C7" s="21"/>
      <c r="D7" s="22" t="s">
        <v>93</v>
      </c>
      <c r="E7" s="22" t="s">
        <v>94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95</v>
      </c>
      <c r="D8" s="181"/>
      <c r="E8" s="181"/>
      <c r="F8" s="182"/>
      <c r="G8" s="183"/>
    </row>
    <row r="9" spans="1:8" ht="20.100000000000001" customHeight="1">
      <c r="B9" s="184" t="s">
        <v>96</v>
      </c>
      <c r="C9" s="185" t="s">
        <v>97</v>
      </c>
      <c r="D9" s="186">
        <v>375.41</v>
      </c>
      <c r="E9" s="186">
        <v>375.6</v>
      </c>
      <c r="F9" s="187">
        <f>E9-D9</f>
        <v>0.18999999999999773</v>
      </c>
      <c r="G9" s="188">
        <f>(E9*100/D9)-100</f>
        <v>5.0611331610767252E-2</v>
      </c>
    </row>
    <row r="10" spans="1:8" ht="20.100000000000001" customHeight="1">
      <c r="B10" s="189" t="s">
        <v>96</v>
      </c>
      <c r="C10" s="36" t="s">
        <v>98</v>
      </c>
      <c r="D10" s="37">
        <v>347.64</v>
      </c>
      <c r="E10" s="37">
        <v>354.67</v>
      </c>
      <c r="F10" s="33">
        <f t="shared" ref="F10:F12" si="0">E10-D10</f>
        <v>7.0300000000000296</v>
      </c>
      <c r="G10" s="38">
        <f t="shared" ref="G10:G11" si="1">(E10*100/D10)-100</f>
        <v>2.0222068806811677</v>
      </c>
      <c r="H10" s="190"/>
    </row>
    <row r="11" spans="1:8" ht="20.100000000000001" customHeight="1">
      <c r="B11" s="189" t="s">
        <v>96</v>
      </c>
      <c r="C11" s="36" t="s">
        <v>99</v>
      </c>
      <c r="D11" s="37">
        <v>382.84</v>
      </c>
      <c r="E11" s="37">
        <v>382.54</v>
      </c>
      <c r="F11" s="33">
        <f t="shared" si="0"/>
        <v>-0.29999999999995453</v>
      </c>
      <c r="G11" s="38">
        <f t="shared" si="1"/>
        <v>-7.8361717688849808E-2</v>
      </c>
      <c r="H11" s="190"/>
    </row>
    <row r="12" spans="1:8" ht="20.100000000000001" customHeight="1" thickBot="1">
      <c r="B12" s="189" t="s">
        <v>96</v>
      </c>
      <c r="C12" s="36" t="s">
        <v>100</v>
      </c>
      <c r="D12" s="37">
        <v>191.1</v>
      </c>
      <c r="E12" s="37">
        <v>191.91</v>
      </c>
      <c r="F12" s="33">
        <f t="shared" si="0"/>
        <v>0.81000000000000227</v>
      </c>
      <c r="G12" s="46">
        <f>(E12*100/D12)-100</f>
        <v>0.42386185243329066</v>
      </c>
    </row>
    <row r="13" spans="1:8" ht="20.100000000000001" customHeight="1" thickBot="1">
      <c r="B13" s="191"/>
      <c r="C13" s="192" t="s">
        <v>101</v>
      </c>
      <c r="D13" s="193"/>
      <c r="E13" s="193"/>
      <c r="F13" s="194"/>
      <c r="G13" s="195"/>
    </row>
    <row r="14" spans="1:8" ht="20.100000000000001" customHeight="1">
      <c r="B14" s="189" t="s">
        <v>96</v>
      </c>
      <c r="C14" s="59" t="s">
        <v>102</v>
      </c>
      <c r="D14" s="37">
        <v>612.79</v>
      </c>
      <c r="E14" s="37">
        <v>634.55999999999995</v>
      </c>
      <c r="F14" s="33">
        <f t="shared" ref="F14:F17" si="2">E14-D14</f>
        <v>21.769999999999982</v>
      </c>
      <c r="G14" s="46">
        <f>(E14*100/D14)-100</f>
        <v>3.5526036652034065</v>
      </c>
    </row>
    <row r="15" spans="1:8" ht="20.100000000000001" customHeight="1">
      <c r="B15" s="189" t="s">
        <v>96</v>
      </c>
      <c r="C15" s="59" t="s">
        <v>103</v>
      </c>
      <c r="D15" s="37">
        <v>582</v>
      </c>
      <c r="E15" s="37">
        <v>600.6</v>
      </c>
      <c r="F15" s="33">
        <f t="shared" si="2"/>
        <v>18.600000000000023</v>
      </c>
      <c r="G15" s="46">
        <f>(E15*100/D15)-100</f>
        <v>3.1958762886597896</v>
      </c>
    </row>
    <row r="16" spans="1:8" ht="20.100000000000001" customHeight="1">
      <c r="B16" s="189" t="s">
        <v>96</v>
      </c>
      <c r="C16" s="59" t="s">
        <v>104</v>
      </c>
      <c r="D16" s="37">
        <v>602.55999999999995</v>
      </c>
      <c r="E16" s="37">
        <v>624.9</v>
      </c>
      <c r="F16" s="33">
        <f t="shared" si="2"/>
        <v>22.340000000000032</v>
      </c>
      <c r="G16" s="46">
        <f>(E16*100/D16)-100</f>
        <v>3.7075146043547562</v>
      </c>
    </row>
    <row r="17" spans="2:8" ht="20.100000000000001" customHeight="1" thickBot="1">
      <c r="B17" s="189" t="s">
        <v>96</v>
      </c>
      <c r="C17" s="59" t="s">
        <v>105</v>
      </c>
      <c r="D17" s="37">
        <v>561.45000000000005</v>
      </c>
      <c r="E17" s="37">
        <v>576.29999999999995</v>
      </c>
      <c r="F17" s="33">
        <f t="shared" si="2"/>
        <v>14.849999999999909</v>
      </c>
      <c r="G17" s="46">
        <f>(E17*100/D17)-100</f>
        <v>2.6449372161367677</v>
      </c>
      <c r="H17" s="196"/>
    </row>
    <row r="18" spans="2:8" ht="20.100000000000001" customHeight="1" thickBot="1">
      <c r="B18" s="191"/>
      <c r="C18" s="197" t="s">
        <v>106</v>
      </c>
      <c r="D18" s="193"/>
      <c r="E18" s="193"/>
      <c r="F18" s="194"/>
      <c r="G18" s="195"/>
    </row>
    <row r="19" spans="2:8" ht="20.100000000000001" customHeight="1">
      <c r="B19" s="198" t="s">
        <v>96</v>
      </c>
      <c r="C19" s="59" t="s">
        <v>107</v>
      </c>
      <c r="D19" s="37">
        <v>179.9</v>
      </c>
      <c r="E19" s="37">
        <v>179.13</v>
      </c>
      <c r="F19" s="33">
        <f t="shared" ref="F19:F23" si="3">E19-D19</f>
        <v>-0.77000000000001023</v>
      </c>
      <c r="G19" s="46">
        <f>(E19*100/D19)-100</f>
        <v>-0.42801556420234022</v>
      </c>
    </row>
    <row r="20" spans="2:8" ht="20.100000000000001" customHeight="1">
      <c r="B20" s="189" t="s">
        <v>96</v>
      </c>
      <c r="C20" s="59" t="s">
        <v>108</v>
      </c>
      <c r="D20" s="37">
        <v>178.69</v>
      </c>
      <c r="E20" s="37">
        <v>176.64</v>
      </c>
      <c r="F20" s="199">
        <f t="shared" si="3"/>
        <v>-2.0500000000000114</v>
      </c>
      <c r="G20" s="38">
        <f>(E20*100/D20)-100</f>
        <v>-1.1472382338127431</v>
      </c>
    </row>
    <row r="21" spans="2:8" ht="20.100000000000001" customHeight="1">
      <c r="B21" s="189" t="s">
        <v>96</v>
      </c>
      <c r="C21" s="59" t="s">
        <v>109</v>
      </c>
      <c r="D21" s="37">
        <v>173.14</v>
      </c>
      <c r="E21" s="37">
        <v>173.4</v>
      </c>
      <c r="F21" s="33">
        <f t="shared" si="3"/>
        <v>0.26000000000001933</v>
      </c>
      <c r="G21" s="38">
        <f>(E21*100/D21)-100</f>
        <v>0.15016749451311284</v>
      </c>
    </row>
    <row r="22" spans="2:8" ht="20.100000000000001" customHeight="1">
      <c r="B22" s="189" t="s">
        <v>96</v>
      </c>
      <c r="C22" s="59" t="s">
        <v>110</v>
      </c>
      <c r="D22" s="37">
        <v>167.94</v>
      </c>
      <c r="E22" s="37">
        <v>167.79</v>
      </c>
      <c r="F22" s="33">
        <f t="shared" si="3"/>
        <v>-0.15000000000000568</v>
      </c>
      <c r="G22" s="38">
        <f>(E22*100/D22)-100</f>
        <v>-8.931761343336575E-2</v>
      </c>
      <c r="H22" s="196"/>
    </row>
    <row r="23" spans="2:8" ht="20.100000000000001" customHeight="1" thickBot="1">
      <c r="B23" s="189" t="s">
        <v>96</v>
      </c>
      <c r="C23" s="200" t="s">
        <v>111</v>
      </c>
      <c r="D23" s="37">
        <v>51.05</v>
      </c>
      <c r="E23" s="37">
        <v>54</v>
      </c>
      <c r="F23" s="199">
        <f t="shared" si="3"/>
        <v>2.9500000000000028</v>
      </c>
      <c r="G23" s="38">
        <f>(E23*100/D23)-100</f>
        <v>5.7786483839373233</v>
      </c>
    </row>
    <row r="24" spans="2:8" ht="20.100000000000001" customHeight="1" thickBot="1">
      <c r="B24" s="191"/>
      <c r="C24" s="197" t="s">
        <v>112</v>
      </c>
      <c r="D24" s="193"/>
      <c r="E24" s="193"/>
      <c r="F24" s="194"/>
      <c r="G24" s="201"/>
    </row>
    <row r="25" spans="2:8" ht="20.100000000000001" customHeight="1">
      <c r="B25" s="202" t="s">
        <v>113</v>
      </c>
      <c r="C25" s="121" t="s">
        <v>114</v>
      </c>
      <c r="D25" s="122">
        <v>144.47999999999999</v>
      </c>
      <c r="E25" s="122">
        <v>144.47999999999999</v>
      </c>
      <c r="F25" s="123">
        <f t="shared" ref="F25:F27" si="4">E25-D25</f>
        <v>0</v>
      </c>
      <c r="G25" s="124">
        <f>(E25*100/D25)-100</f>
        <v>0</v>
      </c>
    </row>
    <row r="26" spans="2:8" ht="20.100000000000001" customHeight="1">
      <c r="B26" s="202" t="s">
        <v>113</v>
      </c>
      <c r="C26" s="121" t="s">
        <v>115</v>
      </c>
      <c r="D26" s="122">
        <v>140.94999999999999</v>
      </c>
      <c r="E26" s="122">
        <v>140.94999999999999</v>
      </c>
      <c r="F26" s="123">
        <f t="shared" si="4"/>
        <v>0</v>
      </c>
      <c r="G26" s="124">
        <f>(E26*100/D26)-100</f>
        <v>0</v>
      </c>
    </row>
    <row r="27" spans="2:8" ht="20.100000000000001" customHeight="1" thickBot="1">
      <c r="B27" s="202" t="s">
        <v>113</v>
      </c>
      <c r="C27" s="121" t="s">
        <v>116</v>
      </c>
      <c r="D27" s="122">
        <v>144.97999999999999</v>
      </c>
      <c r="E27" s="122">
        <v>144.97999999999999</v>
      </c>
      <c r="F27" s="123">
        <f t="shared" si="4"/>
        <v>0</v>
      </c>
      <c r="G27" s="124">
        <f>(E27*100/D27)-100</f>
        <v>0</v>
      </c>
    </row>
    <row r="28" spans="2:8" ht="20.100000000000001" customHeight="1" thickBot="1">
      <c r="B28" s="191"/>
      <c r="C28" s="203" t="s">
        <v>117</v>
      </c>
      <c r="D28" s="193"/>
      <c r="E28" s="193"/>
      <c r="F28" s="194"/>
      <c r="G28" s="201"/>
    </row>
    <row r="29" spans="2:8" ht="20.100000000000001" customHeight="1">
      <c r="B29" s="202" t="s">
        <v>118</v>
      </c>
      <c r="C29" s="121" t="s">
        <v>119</v>
      </c>
      <c r="D29" s="122">
        <v>104.72</v>
      </c>
      <c r="E29" s="122">
        <v>108.02</v>
      </c>
      <c r="F29" s="123">
        <f t="shared" ref="F29:F31" si="5">E29-D29</f>
        <v>3.2999999999999972</v>
      </c>
      <c r="G29" s="124">
        <f>(E29*100/D29)-100</f>
        <v>3.1512605042016872</v>
      </c>
    </row>
    <row r="30" spans="2:8" ht="20.100000000000001" customHeight="1">
      <c r="B30" s="202" t="s">
        <v>118</v>
      </c>
      <c r="C30" s="204" t="s">
        <v>120</v>
      </c>
      <c r="D30" s="205">
        <v>0.84</v>
      </c>
      <c r="E30" s="205">
        <v>0.86</v>
      </c>
      <c r="F30" s="123">
        <f t="shared" si="5"/>
        <v>2.0000000000000018E-2</v>
      </c>
      <c r="G30" s="124">
        <f>(E30*100/D30)-100</f>
        <v>2.3809523809523796</v>
      </c>
    </row>
    <row r="31" spans="2:8" ht="20.100000000000001" customHeight="1" thickBot="1">
      <c r="B31" s="202" t="s">
        <v>118</v>
      </c>
      <c r="C31" s="206" t="s">
        <v>121</v>
      </c>
      <c r="D31" s="207">
        <v>0.74</v>
      </c>
      <c r="E31" s="207">
        <v>0.77</v>
      </c>
      <c r="F31" s="123">
        <f t="shared" si="5"/>
        <v>3.0000000000000027E-2</v>
      </c>
      <c r="G31" s="124">
        <f>(E31*100/D31)-100</f>
        <v>4.0540540540540491</v>
      </c>
    </row>
    <row r="32" spans="2:8" ht="20.100000000000001" customHeight="1" thickBot="1">
      <c r="B32" s="191"/>
      <c r="C32" s="197" t="s">
        <v>122</v>
      </c>
      <c r="D32" s="193"/>
      <c r="E32" s="193"/>
      <c r="F32" s="194"/>
      <c r="G32" s="201"/>
    </row>
    <row r="33" spans="2:8" ht="20.100000000000001" customHeight="1" thickBot="1">
      <c r="B33" s="208" t="s">
        <v>123</v>
      </c>
      <c r="C33" s="206" t="s">
        <v>124</v>
      </c>
      <c r="D33" s="122">
        <v>235.11</v>
      </c>
      <c r="E33" s="122">
        <v>235.1</v>
      </c>
      <c r="F33" s="123">
        <f>E33-D33</f>
        <v>-1.0000000000019327E-2</v>
      </c>
      <c r="G33" s="124">
        <f>(E33*100/D33)-100</f>
        <v>-4.2533282293391039E-3</v>
      </c>
    </row>
    <row r="34" spans="2:8" ht="20.100000000000001" customHeight="1" thickBot="1">
      <c r="B34" s="209"/>
      <c r="C34" s="197" t="s">
        <v>125</v>
      </c>
      <c r="D34" s="193"/>
      <c r="E34" s="193"/>
      <c r="F34" s="194"/>
      <c r="G34" s="201"/>
    </row>
    <row r="35" spans="2:8" ht="20.100000000000001" customHeight="1" thickBot="1">
      <c r="B35" s="210" t="s">
        <v>126</v>
      </c>
      <c r="C35" s="211" t="s">
        <v>127</v>
      </c>
      <c r="D35" s="212">
        <v>81.55</v>
      </c>
      <c r="E35" s="212">
        <v>76.73</v>
      </c>
      <c r="F35" s="213">
        <f>E35-D35</f>
        <v>-4.8199999999999932</v>
      </c>
      <c r="G35" s="214">
        <f>(E35*100/D35)-100</f>
        <v>-5.9104843654199897</v>
      </c>
    </row>
    <row r="36" spans="2:8" ht="20.100000000000001" customHeight="1" thickBot="1">
      <c r="B36" s="215" t="s">
        <v>128</v>
      </c>
      <c r="C36" s="216" t="s">
        <v>129</v>
      </c>
      <c r="D36" s="217" t="s">
        <v>130</v>
      </c>
      <c r="E36" s="218"/>
      <c r="F36" s="218"/>
      <c r="G36" s="219"/>
    </row>
    <row r="37" spans="2:8" ht="20.100000000000001" customHeight="1" thickBot="1">
      <c r="B37" s="209"/>
      <c r="C37" s="197" t="s">
        <v>131</v>
      </c>
      <c r="D37" s="193"/>
      <c r="E37" s="193"/>
      <c r="F37" s="194"/>
      <c r="G37" s="201"/>
    </row>
    <row r="38" spans="2:8" ht="20.100000000000001" customHeight="1" thickBot="1">
      <c r="B38" s="215" t="s">
        <v>132</v>
      </c>
      <c r="C38" s="216" t="s">
        <v>133</v>
      </c>
      <c r="D38" s="217" t="s">
        <v>134</v>
      </c>
      <c r="E38" s="218"/>
      <c r="F38" s="218"/>
      <c r="G38" s="219"/>
    </row>
    <row r="39" spans="2:8" ht="13.8">
      <c r="B39" s="79" t="s">
        <v>49</v>
      </c>
      <c r="C39" s="80"/>
      <c r="D39" s="80"/>
      <c r="E39" s="80"/>
      <c r="F39" s="80"/>
      <c r="G39" s="175"/>
    </row>
    <row r="40" spans="2:8" ht="13.8">
      <c r="B40" s="82" t="s">
        <v>135</v>
      </c>
      <c r="C40" s="80"/>
      <c r="D40" s="80"/>
      <c r="E40" s="80"/>
      <c r="F40" s="80"/>
      <c r="G40" s="175"/>
    </row>
    <row r="41" spans="2:8" ht="12" customHeight="1">
      <c r="B41" s="82" t="s">
        <v>136</v>
      </c>
      <c r="C41" s="80"/>
      <c r="D41" s="80"/>
      <c r="E41" s="80"/>
      <c r="F41" s="80"/>
      <c r="G41" s="175"/>
    </row>
    <row r="42" spans="2:8" ht="32.25" customHeight="1">
      <c r="B42" s="82"/>
      <c r="C42" s="80"/>
      <c r="D42" s="80"/>
      <c r="E42" s="80"/>
      <c r="F42" s="80"/>
      <c r="G42" s="175"/>
    </row>
    <row r="43" spans="2:8" ht="16.5" customHeight="1">
      <c r="B43" s="86" t="s">
        <v>55</v>
      </c>
      <c r="C43" s="86"/>
      <c r="D43" s="86"/>
      <c r="E43" s="86"/>
      <c r="F43" s="86"/>
      <c r="G43" s="86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20"/>
    </row>
    <row r="49" spans="2:9" ht="39" customHeight="1">
      <c r="H49" s="220"/>
    </row>
    <row r="50" spans="2:9" ht="18.75" customHeight="1">
      <c r="H50" s="220"/>
    </row>
    <row r="51" spans="2:9" ht="18.75" customHeight="1">
      <c r="H51" s="220"/>
    </row>
    <row r="52" spans="2:9" ht="13.5" customHeight="1">
      <c r="H52" s="220"/>
    </row>
    <row r="53" spans="2:9" ht="15" customHeight="1">
      <c r="B53" s="221"/>
      <c r="C53" s="221"/>
      <c r="D53" s="222"/>
      <c r="E53" s="222"/>
      <c r="F53" s="221"/>
      <c r="G53" s="221"/>
    </row>
    <row r="54" spans="2:9" ht="11.25" customHeight="1">
      <c r="B54" s="221"/>
      <c r="C54" s="221"/>
      <c r="D54" s="221"/>
      <c r="E54" s="221"/>
      <c r="F54" s="221"/>
    </row>
    <row r="55" spans="2:9" ht="13.5" customHeight="1">
      <c r="B55" s="221"/>
      <c r="C55" s="221"/>
      <c r="D55" s="223"/>
      <c r="E55" s="223"/>
      <c r="F55" s="224"/>
      <c r="G55" s="224"/>
      <c r="I55" s="225"/>
    </row>
    <row r="56" spans="2:9" ht="15" customHeight="1">
      <c r="B56" s="226"/>
      <c r="C56" s="227"/>
      <c r="D56" s="228"/>
      <c r="E56" s="228"/>
      <c r="F56" s="229"/>
      <c r="G56" s="228"/>
      <c r="I56" s="225"/>
    </row>
    <row r="57" spans="2:9" ht="15" customHeight="1">
      <c r="B57" s="226"/>
      <c r="C57" s="227"/>
      <c r="D57" s="228"/>
      <c r="E57" s="228"/>
      <c r="F57" s="229"/>
      <c r="G57" s="228"/>
      <c r="I57" s="225"/>
    </row>
    <row r="58" spans="2:9" ht="15" customHeight="1">
      <c r="B58" s="226"/>
      <c r="C58" s="227"/>
      <c r="D58" s="228"/>
      <c r="E58" s="228"/>
      <c r="F58" s="229"/>
      <c r="G58" s="228"/>
      <c r="I58" s="225"/>
    </row>
    <row r="59" spans="2:9" ht="15" customHeight="1">
      <c r="B59" s="226"/>
      <c r="C59" s="227"/>
      <c r="D59" s="228"/>
      <c r="E59" s="228"/>
      <c r="F59" s="229"/>
    </row>
    <row r="69" spans="7:7">
      <c r="G69" s="104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60960</xdr:colOff>
                <xdr:row>45</xdr:row>
                <xdr:rowOff>45720</xdr:rowOff>
              </from>
              <to>
                <xdr:col>6</xdr:col>
                <xdr:colOff>1303020</xdr:colOff>
                <xdr:row>67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0" customWidth="1"/>
    <col min="2" max="2" width="26.109375" style="230" customWidth="1"/>
    <col min="3" max="3" width="27.109375" style="230" customWidth="1"/>
    <col min="4" max="4" width="16.5546875" style="230" customWidth="1"/>
    <col min="5" max="5" width="15" style="230" customWidth="1"/>
    <col min="6" max="6" width="13.5546875" style="230" customWidth="1"/>
    <col min="7" max="7" width="6.109375" style="230" customWidth="1"/>
    <col min="8" max="16384" width="8.88671875" style="230"/>
  </cols>
  <sheetData>
    <row r="1" spans="2:7" ht="19.95" customHeight="1">
      <c r="G1" s="231"/>
    </row>
    <row r="2" spans="2:7" ht="36.75" customHeight="1">
      <c r="B2" s="232" t="s">
        <v>137</v>
      </c>
      <c r="C2" s="232"/>
      <c r="D2" s="232"/>
      <c r="E2" s="232"/>
      <c r="F2" s="232"/>
    </row>
    <row r="3" spans="2:7" ht="14.25" customHeight="1">
      <c r="B3" s="233"/>
      <c r="C3" s="233"/>
      <c r="D3" s="233"/>
      <c r="E3" s="233"/>
      <c r="F3" s="233"/>
    </row>
    <row r="4" spans="2:7" ht="19.95" customHeight="1">
      <c r="B4" s="5" t="s">
        <v>138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95" customHeight="1" thickBot="1">
      <c r="B6" s="7" t="s">
        <v>139</v>
      </c>
      <c r="C6" s="8"/>
      <c r="D6" s="8"/>
      <c r="E6" s="8"/>
      <c r="F6" s="9"/>
    </row>
    <row r="7" spans="2:7" ht="12" customHeight="1">
      <c r="B7" s="234" t="s">
        <v>140</v>
      </c>
      <c r="C7" s="234"/>
      <c r="D7" s="234"/>
      <c r="E7" s="234"/>
      <c r="F7" s="234"/>
      <c r="G7" s="235"/>
    </row>
    <row r="8" spans="2:7" ht="19.95" customHeight="1">
      <c r="B8" s="236" t="s">
        <v>141</v>
      </c>
      <c r="C8" s="236"/>
      <c r="D8" s="236"/>
      <c r="E8" s="236"/>
      <c r="F8" s="236"/>
      <c r="G8" s="235"/>
    </row>
    <row r="9" spans="2:7" ht="19.95" customHeight="1">
      <c r="B9" s="237" t="s">
        <v>142</v>
      </c>
      <c r="C9" s="237"/>
      <c r="D9" s="237"/>
      <c r="E9" s="237"/>
      <c r="F9" s="237"/>
    </row>
    <row r="10" spans="2:7" ht="19.95" customHeight="1" thickBot="1"/>
    <row r="11" spans="2:7" ht="39" customHeight="1" thickBot="1">
      <c r="B11" s="238" t="s">
        <v>143</v>
      </c>
      <c r="C11" s="239" t="s">
        <v>144</v>
      </c>
      <c r="D11" s="239" t="s">
        <v>145</v>
      </c>
      <c r="E11" s="239" t="s">
        <v>146</v>
      </c>
      <c r="F11" s="239" t="s">
        <v>147</v>
      </c>
    </row>
    <row r="12" spans="2:7" ht="15" customHeight="1">
      <c r="B12" s="240" t="s">
        <v>148</v>
      </c>
      <c r="C12" s="241" t="s">
        <v>149</v>
      </c>
      <c r="D12" s="242">
        <v>192</v>
      </c>
      <c r="E12" s="242">
        <v>193</v>
      </c>
      <c r="F12" s="242">
        <v>1</v>
      </c>
    </row>
    <row r="13" spans="2:7" ht="15" customHeight="1">
      <c r="B13" s="243"/>
      <c r="C13" s="244" t="s">
        <v>150</v>
      </c>
      <c r="D13" s="245">
        <v>192</v>
      </c>
      <c r="E13" s="245">
        <v>192</v>
      </c>
      <c r="F13" s="245">
        <v>0</v>
      </c>
    </row>
    <row r="14" spans="2:7" ht="15" customHeight="1">
      <c r="B14" s="246"/>
      <c r="C14" s="244" t="s">
        <v>151</v>
      </c>
      <c r="D14" s="245">
        <v>211</v>
      </c>
      <c r="E14" s="245">
        <v>211</v>
      </c>
      <c r="F14" s="245">
        <v>0</v>
      </c>
    </row>
    <row r="15" spans="2:7" ht="15" customHeight="1">
      <c r="B15" s="246"/>
      <c r="C15" s="244" t="s">
        <v>152</v>
      </c>
      <c r="D15" s="245">
        <v>188.6</v>
      </c>
      <c r="E15" s="245">
        <v>186.8</v>
      </c>
      <c r="F15" s="245">
        <v>-1.7999999999999829</v>
      </c>
    </row>
    <row r="16" spans="2:7" ht="15" customHeight="1">
      <c r="B16" s="246"/>
      <c r="C16" s="244" t="s">
        <v>153</v>
      </c>
      <c r="D16" s="245">
        <v>203</v>
      </c>
      <c r="E16" s="245">
        <v>205</v>
      </c>
      <c r="F16" s="245">
        <v>2</v>
      </c>
    </row>
    <row r="17" spans="2:6" ht="15" customHeight="1">
      <c r="B17" s="246"/>
      <c r="C17" s="244" t="s">
        <v>154</v>
      </c>
      <c r="D17" s="245">
        <v>195</v>
      </c>
      <c r="E17" s="245">
        <v>195</v>
      </c>
      <c r="F17" s="245">
        <v>0</v>
      </c>
    </row>
    <row r="18" spans="2:6" ht="15" customHeight="1">
      <c r="B18" s="246"/>
      <c r="C18" s="244" t="s">
        <v>155</v>
      </c>
      <c r="D18" s="245">
        <v>191</v>
      </c>
      <c r="E18" s="245">
        <v>191</v>
      </c>
      <c r="F18" s="245">
        <v>0</v>
      </c>
    </row>
    <row r="19" spans="2:6" ht="15" customHeight="1">
      <c r="B19" s="246"/>
      <c r="C19" s="244" t="s">
        <v>156</v>
      </c>
      <c r="D19" s="245">
        <v>189.4</v>
      </c>
      <c r="E19" s="245">
        <v>189.2</v>
      </c>
      <c r="F19" s="245">
        <v>-0.20000000000001705</v>
      </c>
    </row>
    <row r="20" spans="2:6" ht="15" customHeight="1">
      <c r="B20" s="246"/>
      <c r="C20" s="244" t="s">
        <v>157</v>
      </c>
      <c r="D20" s="245">
        <v>193</v>
      </c>
      <c r="E20" s="245">
        <v>194</v>
      </c>
      <c r="F20" s="245">
        <v>1</v>
      </c>
    </row>
    <row r="21" spans="2:6" ht="15" customHeight="1">
      <c r="B21" s="246"/>
      <c r="C21" s="244" t="s">
        <v>158</v>
      </c>
      <c r="D21" s="245">
        <v>197</v>
      </c>
      <c r="E21" s="245">
        <v>197</v>
      </c>
      <c r="F21" s="245">
        <v>0</v>
      </c>
    </row>
    <row r="22" spans="2:6" ht="15" customHeight="1">
      <c r="B22" s="246"/>
      <c r="C22" s="244" t="s">
        <v>159</v>
      </c>
      <c r="D22" s="245">
        <v>197</v>
      </c>
      <c r="E22" s="245">
        <v>198</v>
      </c>
      <c r="F22" s="245">
        <v>1</v>
      </c>
    </row>
    <row r="23" spans="2:6" ht="15" customHeight="1">
      <c r="B23" s="246"/>
      <c r="C23" s="244" t="s">
        <v>160</v>
      </c>
      <c r="D23" s="245">
        <v>192</v>
      </c>
      <c r="E23" s="245">
        <v>189</v>
      </c>
      <c r="F23" s="245">
        <v>-3</v>
      </c>
    </row>
    <row r="24" spans="2:6" ht="15" customHeight="1">
      <c r="B24" s="246"/>
      <c r="C24" s="244" t="s">
        <v>161</v>
      </c>
      <c r="D24" s="245">
        <v>191.8</v>
      </c>
      <c r="E24" s="245">
        <v>190.2</v>
      </c>
      <c r="F24" s="245">
        <v>-1.6000000000000227</v>
      </c>
    </row>
    <row r="25" spans="2:6" ht="15" customHeight="1">
      <c r="B25" s="246"/>
      <c r="C25" s="244" t="s">
        <v>162</v>
      </c>
      <c r="D25" s="245">
        <v>201</v>
      </c>
      <c r="E25" s="245">
        <v>201</v>
      </c>
      <c r="F25" s="245">
        <v>0</v>
      </c>
    </row>
    <row r="26" spans="2:6" ht="15" customHeight="1">
      <c r="B26" s="246"/>
      <c r="C26" s="244" t="s">
        <v>163</v>
      </c>
      <c r="D26" s="245">
        <v>194</v>
      </c>
      <c r="E26" s="245">
        <v>194</v>
      </c>
      <c r="F26" s="245">
        <v>0</v>
      </c>
    </row>
    <row r="27" spans="2:6" ht="15" customHeight="1">
      <c r="B27" s="246"/>
      <c r="C27" s="244" t="s">
        <v>164</v>
      </c>
      <c r="D27" s="245">
        <v>190</v>
      </c>
      <c r="E27" s="245">
        <v>189</v>
      </c>
      <c r="F27" s="245">
        <v>-1</v>
      </c>
    </row>
    <row r="28" spans="2:6" ht="15" customHeight="1">
      <c r="B28" s="246"/>
      <c r="C28" s="244" t="s">
        <v>165</v>
      </c>
      <c r="D28" s="245">
        <v>203</v>
      </c>
      <c r="E28" s="245">
        <v>205</v>
      </c>
      <c r="F28" s="245">
        <v>2</v>
      </c>
    </row>
    <row r="29" spans="2:6" ht="15" customHeight="1">
      <c r="B29" s="246"/>
      <c r="C29" s="244" t="s">
        <v>166</v>
      </c>
      <c r="D29" s="245">
        <v>190.1</v>
      </c>
      <c r="E29" s="245">
        <v>190.1</v>
      </c>
      <c r="F29" s="245">
        <v>0</v>
      </c>
    </row>
    <row r="30" spans="2:6" ht="15" customHeight="1">
      <c r="B30" s="246"/>
      <c r="C30" s="244" t="s">
        <v>167</v>
      </c>
      <c r="D30" s="245">
        <v>196</v>
      </c>
      <c r="E30" s="245">
        <v>196</v>
      </c>
      <c r="F30" s="245">
        <v>0</v>
      </c>
    </row>
    <row r="31" spans="2:6" ht="15" customHeight="1">
      <c r="B31" s="246"/>
      <c r="C31" s="244" t="s">
        <v>168</v>
      </c>
      <c r="D31" s="245">
        <v>192.2</v>
      </c>
      <c r="E31" s="245">
        <v>191.2</v>
      </c>
      <c r="F31" s="245">
        <v>-1</v>
      </c>
    </row>
    <row r="32" spans="2:6" ht="15" customHeight="1">
      <c r="B32" s="246"/>
      <c r="C32" s="244" t="s">
        <v>169</v>
      </c>
      <c r="D32" s="245">
        <v>189.8</v>
      </c>
      <c r="E32" s="245">
        <v>189.6</v>
      </c>
      <c r="F32" s="245">
        <v>-0.20000000000001705</v>
      </c>
    </row>
    <row r="33" spans="2:6" ht="15" customHeight="1" thickBot="1">
      <c r="B33" s="247"/>
      <c r="C33" s="248" t="s">
        <v>170</v>
      </c>
      <c r="D33" s="249">
        <v>194</v>
      </c>
      <c r="E33" s="249">
        <v>194</v>
      </c>
      <c r="F33" s="249">
        <v>0</v>
      </c>
    </row>
    <row r="34" spans="2:6" ht="15" customHeight="1">
      <c r="B34" s="250" t="s">
        <v>171</v>
      </c>
      <c r="C34" s="241" t="s">
        <v>153</v>
      </c>
      <c r="D34" s="242">
        <v>253</v>
      </c>
      <c r="E34" s="242">
        <v>250</v>
      </c>
      <c r="F34" s="242">
        <v>-3</v>
      </c>
    </row>
    <row r="35" spans="2:6" ht="15" customHeight="1">
      <c r="B35" s="251"/>
      <c r="C35" s="230" t="s">
        <v>172</v>
      </c>
      <c r="D35" s="245">
        <v>255</v>
      </c>
      <c r="E35" s="245">
        <v>250</v>
      </c>
      <c r="F35" s="245">
        <v>-5</v>
      </c>
    </row>
    <row r="36" spans="2:6" ht="15" customHeight="1">
      <c r="B36" s="251"/>
      <c r="C36" s="230" t="s">
        <v>165</v>
      </c>
      <c r="D36" s="245">
        <v>253</v>
      </c>
      <c r="E36" s="245">
        <v>250</v>
      </c>
      <c r="F36" s="245">
        <v>-3</v>
      </c>
    </row>
    <row r="37" spans="2:6" ht="15" customHeight="1" thickBot="1">
      <c r="B37" s="247"/>
      <c r="C37" s="248" t="s">
        <v>170</v>
      </c>
      <c r="D37" s="249">
        <v>270</v>
      </c>
      <c r="E37" s="249">
        <v>270</v>
      </c>
      <c r="F37" s="249">
        <v>0</v>
      </c>
    </row>
    <row r="38" spans="2:6">
      <c r="F38" s="104" t="s">
        <v>56</v>
      </c>
    </row>
    <row r="40" spans="2:6">
      <c r="F40" s="25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30" customWidth="1"/>
    <col min="2" max="2" width="26.109375" style="230" customWidth="1"/>
    <col min="3" max="3" width="25.5546875" style="230" customWidth="1"/>
    <col min="4" max="4" width="14.6640625" style="230" bestFit="1" customWidth="1"/>
    <col min="5" max="5" width="15.109375" style="230" customWidth="1"/>
    <col min="6" max="6" width="14.44140625" style="230" customWidth="1"/>
    <col min="7" max="7" width="2.44140625" style="230" customWidth="1"/>
    <col min="8" max="16384" width="8.88671875" style="230"/>
  </cols>
  <sheetData>
    <row r="1" spans="1:7" ht="19.95" customHeight="1">
      <c r="F1" s="231"/>
    </row>
    <row r="2" spans="1:7" ht="19.95" customHeight="1" thickBot="1"/>
    <row r="3" spans="1:7" ht="19.95" customHeight="1" thickBot="1">
      <c r="A3" s="253"/>
      <c r="B3" s="7" t="s">
        <v>173</v>
      </c>
      <c r="C3" s="8"/>
      <c r="D3" s="8"/>
      <c r="E3" s="8"/>
      <c r="F3" s="9"/>
      <c r="G3" s="253"/>
    </row>
    <row r="4" spans="1:7" ht="12" customHeight="1">
      <c r="B4" s="234" t="s">
        <v>140</v>
      </c>
      <c r="C4" s="234"/>
      <c r="D4" s="234"/>
      <c r="E4" s="234"/>
      <c r="F4" s="234"/>
      <c r="G4" s="235"/>
    </row>
    <row r="5" spans="1:7" ht="19.95" customHeight="1">
      <c r="B5" s="254" t="s">
        <v>141</v>
      </c>
      <c r="C5" s="254"/>
      <c r="D5" s="254"/>
      <c r="E5" s="254"/>
      <c r="F5" s="254"/>
      <c r="G5" s="235"/>
    </row>
    <row r="6" spans="1:7" ht="19.95" customHeight="1">
      <c r="B6" s="237" t="s">
        <v>142</v>
      </c>
      <c r="C6" s="237"/>
      <c r="D6" s="237"/>
      <c r="E6" s="237"/>
      <c r="F6" s="237"/>
    </row>
    <row r="7" spans="1:7" ht="19.95" customHeight="1" thickBot="1"/>
    <row r="8" spans="1:7" ht="39" customHeight="1" thickBot="1">
      <c r="B8" s="238" t="s">
        <v>143</v>
      </c>
      <c r="C8" s="239" t="s">
        <v>144</v>
      </c>
      <c r="D8" s="239" t="s">
        <v>145</v>
      </c>
      <c r="E8" s="239" t="s">
        <v>146</v>
      </c>
      <c r="F8" s="239" t="s">
        <v>147</v>
      </c>
    </row>
    <row r="9" spans="1:7" ht="15" customHeight="1">
      <c r="B9" s="240" t="s">
        <v>174</v>
      </c>
      <c r="C9" s="241" t="s">
        <v>149</v>
      </c>
      <c r="D9" s="242">
        <v>172.8</v>
      </c>
      <c r="E9" s="255">
        <v>172.8</v>
      </c>
      <c r="F9" s="255">
        <v>0</v>
      </c>
    </row>
    <row r="10" spans="1:7" ht="15" customHeight="1">
      <c r="B10" s="243"/>
      <c r="C10" s="244" t="s">
        <v>150</v>
      </c>
      <c r="D10" s="245">
        <v>181</v>
      </c>
      <c r="E10" s="255">
        <v>181</v>
      </c>
      <c r="F10" s="255">
        <v>0</v>
      </c>
    </row>
    <row r="11" spans="1:7" ht="15" customHeight="1">
      <c r="B11" s="246"/>
      <c r="C11" s="244" t="s">
        <v>152</v>
      </c>
      <c r="D11" s="245">
        <v>180</v>
      </c>
      <c r="E11" s="255">
        <v>175</v>
      </c>
      <c r="F11" s="255">
        <v>-5</v>
      </c>
    </row>
    <row r="12" spans="1:7" ht="15" customHeight="1">
      <c r="B12" s="246"/>
      <c r="C12" s="256" t="s">
        <v>153</v>
      </c>
      <c r="D12" s="245">
        <v>178</v>
      </c>
      <c r="E12" s="255">
        <v>180</v>
      </c>
      <c r="F12" s="255">
        <v>2</v>
      </c>
    </row>
    <row r="13" spans="1:7" ht="15" customHeight="1">
      <c r="B13" s="246"/>
      <c r="C13" s="230" t="s">
        <v>175</v>
      </c>
      <c r="D13" s="245">
        <v>179.6</v>
      </c>
      <c r="E13" s="255">
        <v>179.6</v>
      </c>
      <c r="F13" s="255">
        <v>0</v>
      </c>
    </row>
    <row r="14" spans="1:7" ht="15" customHeight="1">
      <c r="B14" s="246"/>
      <c r="C14" s="230" t="s">
        <v>172</v>
      </c>
      <c r="D14" s="245">
        <v>180</v>
      </c>
      <c r="E14" s="255">
        <v>180</v>
      </c>
      <c r="F14" s="255">
        <v>0</v>
      </c>
    </row>
    <row r="15" spans="1:7" ht="15" customHeight="1">
      <c r="B15" s="246"/>
      <c r="C15" s="244" t="s">
        <v>176</v>
      </c>
      <c r="D15" s="245">
        <v>178</v>
      </c>
      <c r="E15" s="255">
        <v>178</v>
      </c>
      <c r="F15" s="255">
        <v>0</v>
      </c>
    </row>
    <row r="16" spans="1:7" ht="15" customHeight="1">
      <c r="B16" s="246"/>
      <c r="C16" s="244" t="s">
        <v>177</v>
      </c>
      <c r="D16" s="245">
        <v>174</v>
      </c>
      <c r="E16" s="255">
        <v>174</v>
      </c>
      <c r="F16" s="255">
        <v>0</v>
      </c>
    </row>
    <row r="17" spans="2:6" ht="15" customHeight="1">
      <c r="B17" s="246"/>
      <c r="C17" s="244" t="s">
        <v>178</v>
      </c>
      <c r="D17" s="245">
        <v>178</v>
      </c>
      <c r="E17" s="255">
        <v>179</v>
      </c>
      <c r="F17" s="255">
        <v>1</v>
      </c>
    </row>
    <row r="18" spans="2:6" ht="15" customHeight="1">
      <c r="B18" s="246"/>
      <c r="C18" s="244" t="s">
        <v>154</v>
      </c>
      <c r="D18" s="245">
        <v>177.6</v>
      </c>
      <c r="E18" s="255">
        <v>177.6</v>
      </c>
      <c r="F18" s="255">
        <v>0</v>
      </c>
    </row>
    <row r="19" spans="2:6" ht="15" customHeight="1">
      <c r="B19" s="246"/>
      <c r="C19" s="244" t="s">
        <v>155</v>
      </c>
      <c r="D19" s="245">
        <v>173</v>
      </c>
      <c r="E19" s="255">
        <v>174</v>
      </c>
      <c r="F19" s="255">
        <v>1</v>
      </c>
    </row>
    <row r="20" spans="2:6" ht="15" customHeight="1">
      <c r="B20" s="246"/>
      <c r="C20" s="244" t="s">
        <v>156</v>
      </c>
      <c r="D20" s="245">
        <v>180</v>
      </c>
      <c r="E20" s="255">
        <v>180</v>
      </c>
      <c r="F20" s="255">
        <v>0</v>
      </c>
    </row>
    <row r="21" spans="2:6" ht="15" customHeight="1">
      <c r="B21" s="246"/>
      <c r="C21" s="244" t="s">
        <v>157</v>
      </c>
      <c r="D21" s="245">
        <v>180</v>
      </c>
      <c r="E21" s="255">
        <v>179</v>
      </c>
      <c r="F21" s="255">
        <v>-1</v>
      </c>
    </row>
    <row r="22" spans="2:6" ht="15" customHeight="1">
      <c r="B22" s="246"/>
      <c r="C22" s="244" t="s">
        <v>159</v>
      </c>
      <c r="D22" s="245">
        <v>178</v>
      </c>
      <c r="E22" s="255">
        <v>178</v>
      </c>
      <c r="F22" s="255">
        <v>0</v>
      </c>
    </row>
    <row r="23" spans="2:6" ht="15" customHeight="1">
      <c r="B23" s="246"/>
      <c r="C23" s="244" t="s">
        <v>161</v>
      </c>
      <c r="D23" s="245">
        <v>181</v>
      </c>
      <c r="E23" s="255">
        <v>179</v>
      </c>
      <c r="F23" s="255">
        <v>-2</v>
      </c>
    </row>
    <row r="24" spans="2:6" ht="15" customHeight="1">
      <c r="B24" s="246"/>
      <c r="C24" s="244" t="s">
        <v>163</v>
      </c>
      <c r="D24" s="245">
        <v>183</v>
      </c>
      <c r="E24" s="255">
        <v>183</v>
      </c>
      <c r="F24" s="255">
        <v>0</v>
      </c>
    </row>
    <row r="25" spans="2:6" ht="15" customHeight="1">
      <c r="B25" s="246"/>
      <c r="C25" s="244" t="s">
        <v>164</v>
      </c>
      <c r="D25" s="245">
        <v>181</v>
      </c>
      <c r="E25" s="255">
        <v>178</v>
      </c>
      <c r="F25" s="255">
        <v>-3</v>
      </c>
    </row>
    <row r="26" spans="2:6" ht="15" customHeight="1">
      <c r="B26" s="246"/>
      <c r="C26" s="244" t="s">
        <v>166</v>
      </c>
      <c r="D26" s="245">
        <v>176</v>
      </c>
      <c r="E26" s="255">
        <v>176</v>
      </c>
      <c r="F26" s="255">
        <v>0</v>
      </c>
    </row>
    <row r="27" spans="2:6" ht="15" customHeight="1">
      <c r="B27" s="246"/>
      <c r="C27" s="244" t="s">
        <v>179</v>
      </c>
      <c r="D27" s="245">
        <v>179</v>
      </c>
      <c r="E27" s="255">
        <v>179</v>
      </c>
      <c r="F27" s="255">
        <v>0</v>
      </c>
    </row>
    <row r="28" spans="2:6" ht="15" customHeight="1">
      <c r="B28" s="246"/>
      <c r="C28" s="244" t="s">
        <v>180</v>
      </c>
      <c r="D28" s="245">
        <v>185.4</v>
      </c>
      <c r="E28" s="255">
        <v>185.4</v>
      </c>
      <c r="F28" s="255">
        <v>0</v>
      </c>
    </row>
    <row r="29" spans="2:6" ht="15" customHeight="1">
      <c r="B29" s="246"/>
      <c r="C29" s="244" t="s">
        <v>168</v>
      </c>
      <c r="D29" s="245">
        <v>182</v>
      </c>
      <c r="E29" s="255">
        <v>181</v>
      </c>
      <c r="F29" s="255">
        <v>-1</v>
      </c>
    </row>
    <row r="30" spans="2:6" ht="15" customHeight="1">
      <c r="B30" s="246"/>
      <c r="C30" s="244" t="s">
        <v>169</v>
      </c>
      <c r="D30" s="245">
        <v>180</v>
      </c>
      <c r="E30" s="255">
        <v>180</v>
      </c>
      <c r="F30" s="255">
        <v>0</v>
      </c>
    </row>
    <row r="31" spans="2:6" ht="15" customHeight="1" thickBot="1">
      <c r="B31" s="247"/>
      <c r="C31" s="247" t="s">
        <v>170</v>
      </c>
      <c r="D31" s="249">
        <v>179</v>
      </c>
      <c r="E31" s="257">
        <v>179</v>
      </c>
      <c r="F31" s="257">
        <v>0</v>
      </c>
    </row>
    <row r="32" spans="2:6" ht="15" customHeight="1">
      <c r="B32" s="250" t="s">
        <v>181</v>
      </c>
      <c r="C32" s="241" t="s">
        <v>149</v>
      </c>
      <c r="D32" s="242">
        <v>194</v>
      </c>
      <c r="E32" s="255">
        <v>194</v>
      </c>
      <c r="F32" s="255">
        <v>0</v>
      </c>
    </row>
    <row r="33" spans="2:6" ht="15" customHeight="1">
      <c r="B33" s="246"/>
      <c r="C33" s="244" t="s">
        <v>152</v>
      </c>
      <c r="D33" s="245">
        <v>183.2</v>
      </c>
      <c r="E33" s="255">
        <v>180.6</v>
      </c>
      <c r="F33" s="255">
        <v>-2.5999999999999943</v>
      </c>
    </row>
    <row r="34" spans="2:6" ht="15" customHeight="1">
      <c r="B34" s="246"/>
      <c r="C34" s="244" t="s">
        <v>175</v>
      </c>
      <c r="D34" s="245">
        <v>190.8</v>
      </c>
      <c r="E34" s="255">
        <v>190.8</v>
      </c>
      <c r="F34" s="255">
        <v>0</v>
      </c>
    </row>
    <row r="35" spans="2:6" ht="15" customHeight="1">
      <c r="B35" s="246"/>
      <c r="C35" s="244" t="s">
        <v>177</v>
      </c>
      <c r="D35" s="245">
        <v>194</v>
      </c>
      <c r="E35" s="255">
        <v>194</v>
      </c>
      <c r="F35" s="255">
        <v>0</v>
      </c>
    </row>
    <row r="36" spans="2:6" ht="15" customHeight="1">
      <c r="B36" s="246"/>
      <c r="C36" s="244" t="s">
        <v>154</v>
      </c>
      <c r="D36" s="245">
        <v>185.6</v>
      </c>
      <c r="E36" s="255">
        <v>185.6</v>
      </c>
      <c r="F36" s="255">
        <v>0</v>
      </c>
    </row>
    <row r="37" spans="2:6" ht="15" customHeight="1">
      <c r="B37" s="246"/>
      <c r="C37" s="244" t="s">
        <v>155</v>
      </c>
      <c r="D37" s="245">
        <v>183</v>
      </c>
      <c r="E37" s="255">
        <v>185</v>
      </c>
      <c r="F37" s="255">
        <v>2</v>
      </c>
    </row>
    <row r="38" spans="2:6" ht="15" customHeight="1">
      <c r="B38" s="246"/>
      <c r="C38" s="244" t="s">
        <v>158</v>
      </c>
      <c r="D38" s="245">
        <v>205</v>
      </c>
      <c r="E38" s="255">
        <v>205</v>
      </c>
      <c r="F38" s="255">
        <v>0</v>
      </c>
    </row>
    <row r="39" spans="2:6" ht="15" customHeight="1">
      <c r="B39" s="246"/>
      <c r="C39" s="244" t="s">
        <v>160</v>
      </c>
      <c r="D39" s="245">
        <v>188</v>
      </c>
      <c r="E39" s="255">
        <v>188</v>
      </c>
      <c r="F39" s="255">
        <v>0</v>
      </c>
    </row>
    <row r="40" spans="2:6" ht="15" customHeight="1">
      <c r="B40" s="246"/>
      <c r="C40" s="244" t="s">
        <v>161</v>
      </c>
      <c r="D40" s="245">
        <v>184.6</v>
      </c>
      <c r="E40" s="255">
        <v>183.8</v>
      </c>
      <c r="F40" s="255">
        <v>-0.79999999999998295</v>
      </c>
    </row>
    <row r="41" spans="2:6" ht="15" customHeight="1">
      <c r="B41" s="246"/>
      <c r="C41" s="244" t="s">
        <v>163</v>
      </c>
      <c r="D41" s="245">
        <v>190</v>
      </c>
      <c r="E41" s="255">
        <v>190</v>
      </c>
      <c r="F41" s="255">
        <v>0</v>
      </c>
    </row>
    <row r="42" spans="2:6" ht="15" customHeight="1">
      <c r="B42" s="246"/>
      <c r="C42" s="244" t="s">
        <v>164</v>
      </c>
      <c r="D42" s="245">
        <v>188</v>
      </c>
      <c r="E42" s="255">
        <v>187</v>
      </c>
      <c r="F42" s="255">
        <v>-1</v>
      </c>
    </row>
    <row r="43" spans="2:6" ht="15" customHeight="1">
      <c r="B43" s="246"/>
      <c r="C43" s="244" t="s">
        <v>166</v>
      </c>
      <c r="D43" s="245">
        <v>184</v>
      </c>
      <c r="E43" s="255">
        <v>184</v>
      </c>
      <c r="F43" s="255">
        <v>0</v>
      </c>
    </row>
    <row r="44" spans="2:6" ht="15" customHeight="1">
      <c r="B44" s="246"/>
      <c r="C44" s="244" t="s">
        <v>179</v>
      </c>
      <c r="D44" s="245">
        <v>192</v>
      </c>
      <c r="E44" s="255">
        <v>192</v>
      </c>
      <c r="F44" s="255">
        <v>0</v>
      </c>
    </row>
    <row r="45" spans="2:6" ht="15" customHeight="1">
      <c r="B45" s="246"/>
      <c r="C45" s="244" t="s">
        <v>180</v>
      </c>
      <c r="D45" s="245">
        <v>197</v>
      </c>
      <c r="E45" s="255">
        <v>197</v>
      </c>
      <c r="F45" s="255">
        <v>0</v>
      </c>
    </row>
    <row r="46" spans="2:6" ht="15" customHeight="1">
      <c r="B46" s="246"/>
      <c r="C46" s="244" t="s">
        <v>168</v>
      </c>
      <c r="D46" s="245">
        <v>183.2</v>
      </c>
      <c r="E46" s="255">
        <v>182.2</v>
      </c>
      <c r="F46" s="255">
        <v>-1</v>
      </c>
    </row>
    <row r="47" spans="2:6" ht="15" customHeight="1">
      <c r="B47" s="246"/>
      <c r="C47" s="244" t="s">
        <v>169</v>
      </c>
      <c r="D47" s="245">
        <v>188</v>
      </c>
      <c r="E47" s="255">
        <v>188</v>
      </c>
      <c r="F47" s="255">
        <v>0</v>
      </c>
    </row>
    <row r="48" spans="2:6" ht="15" customHeight="1" thickBot="1">
      <c r="B48" s="247"/>
      <c r="C48" s="247" t="s">
        <v>170</v>
      </c>
      <c r="D48" s="249">
        <v>185</v>
      </c>
      <c r="E48" s="257">
        <v>185</v>
      </c>
      <c r="F48" s="257">
        <v>0</v>
      </c>
    </row>
    <row r="49" spans="6:6">
      <c r="F49" s="104" t="s">
        <v>56</v>
      </c>
    </row>
    <row r="51" spans="6:6">
      <c r="F51" s="252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30" customWidth="1"/>
    <col min="2" max="2" width="35" style="230" customWidth="1"/>
    <col min="3" max="3" width="25.5546875" style="230" customWidth="1"/>
    <col min="4" max="4" width="14.6640625" style="230" customWidth="1"/>
    <col min="5" max="5" width="15.6640625" style="230" customWidth="1"/>
    <col min="6" max="6" width="13.109375" style="230" customWidth="1"/>
    <col min="7" max="7" width="4.88671875" style="230" customWidth="1"/>
    <col min="8" max="16384" width="8.88671875" style="230"/>
  </cols>
  <sheetData>
    <row r="1" spans="2:7" ht="19.95" customHeight="1"/>
    <row r="2" spans="2:7" ht="19.95" customHeight="1" thickBot="1"/>
    <row r="3" spans="2:7" ht="19.95" customHeight="1" thickBot="1">
      <c r="B3" s="7" t="s">
        <v>182</v>
      </c>
      <c r="C3" s="8"/>
      <c r="D3" s="8"/>
      <c r="E3" s="8"/>
      <c r="F3" s="9"/>
    </row>
    <row r="4" spans="2:7" ht="12" customHeight="1">
      <c r="B4" s="234" t="s">
        <v>140</v>
      </c>
      <c r="C4" s="234"/>
      <c r="D4" s="234"/>
      <c r="E4" s="234"/>
      <c r="F4" s="234"/>
      <c r="G4" s="235"/>
    </row>
    <row r="5" spans="2:7" ht="30" customHeight="1">
      <c r="B5" s="258" t="s">
        <v>183</v>
      </c>
      <c r="C5" s="258"/>
      <c r="D5" s="258"/>
      <c r="E5" s="258"/>
      <c r="F5" s="258"/>
      <c r="G5" s="235"/>
    </row>
    <row r="6" spans="2:7" ht="19.95" customHeight="1">
      <c r="B6" s="237" t="s">
        <v>184</v>
      </c>
      <c r="C6" s="237"/>
      <c r="D6" s="237"/>
      <c r="E6" s="237"/>
      <c r="F6" s="237"/>
    </row>
    <row r="7" spans="2:7" ht="19.95" customHeight="1">
      <c r="B7" s="237" t="s">
        <v>185</v>
      </c>
      <c r="C7" s="237"/>
      <c r="D7" s="237"/>
      <c r="E7" s="237"/>
      <c r="F7" s="237"/>
    </row>
    <row r="8" spans="2:7" ht="19.95" customHeight="1" thickBot="1"/>
    <row r="9" spans="2:7" ht="39" customHeight="1" thickBot="1">
      <c r="B9" s="238" t="s">
        <v>143</v>
      </c>
      <c r="C9" s="239" t="s">
        <v>144</v>
      </c>
      <c r="D9" s="239" t="s">
        <v>145</v>
      </c>
      <c r="E9" s="239" t="s">
        <v>146</v>
      </c>
      <c r="F9" s="239" t="s">
        <v>147</v>
      </c>
    </row>
    <row r="10" spans="2:7" ht="15" customHeight="1">
      <c r="B10" s="259" t="s">
        <v>186</v>
      </c>
      <c r="C10" s="260" t="s">
        <v>187</v>
      </c>
      <c r="D10" s="261">
        <v>177.8</v>
      </c>
      <c r="E10" s="255">
        <v>177.8</v>
      </c>
      <c r="F10" s="255">
        <v>0</v>
      </c>
    </row>
    <row r="11" spans="2:7" ht="15" customHeight="1">
      <c r="B11" s="262"/>
      <c r="C11" s="260" t="s">
        <v>188</v>
      </c>
      <c r="D11" s="261">
        <v>181</v>
      </c>
      <c r="E11" s="255">
        <v>181</v>
      </c>
      <c r="F11" s="255">
        <v>0</v>
      </c>
    </row>
    <row r="12" spans="2:7" ht="15" customHeight="1">
      <c r="B12" s="262"/>
      <c r="C12" s="260" t="s">
        <v>189</v>
      </c>
      <c r="D12" s="261">
        <v>181</v>
      </c>
      <c r="E12" s="255">
        <v>181</v>
      </c>
      <c r="F12" s="255">
        <v>0</v>
      </c>
    </row>
    <row r="13" spans="2:7" ht="15" customHeight="1">
      <c r="B13" s="262"/>
      <c r="C13" s="260" t="s">
        <v>190</v>
      </c>
      <c r="D13" s="261">
        <v>186.6</v>
      </c>
      <c r="E13" s="255">
        <v>186.6</v>
      </c>
      <c r="F13" s="255">
        <v>0</v>
      </c>
    </row>
    <row r="14" spans="2:7" ht="15" customHeight="1">
      <c r="B14" s="262"/>
      <c r="C14" s="260" t="s">
        <v>191</v>
      </c>
      <c r="D14" s="261">
        <v>178</v>
      </c>
      <c r="E14" s="255">
        <v>178</v>
      </c>
      <c r="F14" s="255">
        <v>0</v>
      </c>
    </row>
    <row r="15" spans="2:7" ht="15" customHeight="1">
      <c r="B15" s="262"/>
      <c r="C15" s="260" t="s">
        <v>192</v>
      </c>
      <c r="D15" s="261">
        <v>174</v>
      </c>
      <c r="E15" s="255">
        <v>174</v>
      </c>
      <c r="F15" s="255">
        <v>0</v>
      </c>
    </row>
    <row r="16" spans="2:7" ht="15" customHeight="1">
      <c r="B16" s="262"/>
      <c r="C16" s="260" t="s">
        <v>193</v>
      </c>
      <c r="D16" s="261">
        <v>178</v>
      </c>
      <c r="E16" s="255">
        <v>179</v>
      </c>
      <c r="F16" s="255">
        <v>1</v>
      </c>
    </row>
    <row r="17" spans="2:6" ht="15" customHeight="1">
      <c r="B17" s="262"/>
      <c r="C17" s="260" t="s">
        <v>194</v>
      </c>
      <c r="D17" s="261">
        <v>174</v>
      </c>
      <c r="E17" s="255">
        <v>174</v>
      </c>
      <c r="F17" s="255">
        <v>0</v>
      </c>
    </row>
    <row r="18" spans="2:6" ht="15" customHeight="1">
      <c r="B18" s="262"/>
      <c r="C18" s="260" t="s">
        <v>195</v>
      </c>
      <c r="D18" s="261">
        <v>176</v>
      </c>
      <c r="E18" s="255">
        <v>174.4</v>
      </c>
      <c r="F18" s="255">
        <v>-1.5999999999999943</v>
      </c>
    </row>
    <row r="19" spans="2:6" ht="15" customHeight="1">
      <c r="B19" s="262"/>
      <c r="C19" s="260" t="s">
        <v>196</v>
      </c>
      <c r="D19" s="261">
        <v>172</v>
      </c>
      <c r="E19" s="255">
        <v>173</v>
      </c>
      <c r="F19" s="255">
        <v>1</v>
      </c>
    </row>
    <row r="20" spans="2:6" ht="15" customHeight="1">
      <c r="B20" s="262"/>
      <c r="C20" s="260" t="s">
        <v>197</v>
      </c>
      <c r="D20" s="261">
        <v>183</v>
      </c>
      <c r="E20" s="255">
        <v>183</v>
      </c>
      <c r="F20" s="255">
        <v>0</v>
      </c>
    </row>
    <row r="21" spans="2:6" ht="15" customHeight="1">
      <c r="B21" s="262"/>
      <c r="C21" s="260" t="s">
        <v>198</v>
      </c>
      <c r="D21" s="261">
        <v>183</v>
      </c>
      <c r="E21" s="255">
        <v>183</v>
      </c>
      <c r="F21" s="255">
        <v>0</v>
      </c>
    </row>
    <row r="22" spans="2:6" ht="15" customHeight="1">
      <c r="B22" s="262"/>
      <c r="C22" s="260" t="s">
        <v>199</v>
      </c>
      <c r="D22" s="261">
        <v>174</v>
      </c>
      <c r="E22" s="255">
        <v>174</v>
      </c>
      <c r="F22" s="255">
        <v>0</v>
      </c>
    </row>
    <row r="23" spans="2:6" ht="15" customHeight="1">
      <c r="B23" s="262"/>
      <c r="C23" s="260" t="s">
        <v>200</v>
      </c>
      <c r="D23" s="261">
        <v>182</v>
      </c>
      <c r="E23" s="255">
        <v>182</v>
      </c>
      <c r="F23" s="255">
        <v>0</v>
      </c>
    </row>
    <row r="24" spans="2:6" ht="15" customHeight="1">
      <c r="B24" s="262"/>
      <c r="C24" s="260" t="s">
        <v>201</v>
      </c>
      <c r="D24" s="261">
        <v>175</v>
      </c>
      <c r="E24" s="255">
        <v>175</v>
      </c>
      <c r="F24" s="255">
        <v>0</v>
      </c>
    </row>
    <row r="25" spans="2:6" ht="15" customHeight="1">
      <c r="B25" s="262"/>
      <c r="C25" s="260" t="s">
        <v>202</v>
      </c>
      <c r="D25" s="261">
        <v>184.6</v>
      </c>
      <c r="E25" s="255">
        <v>184.6</v>
      </c>
      <c r="F25" s="255">
        <v>0</v>
      </c>
    </row>
    <row r="26" spans="2:6" ht="15" customHeight="1">
      <c r="B26" s="262"/>
      <c r="C26" s="260" t="s">
        <v>203</v>
      </c>
      <c r="D26" s="261">
        <v>179</v>
      </c>
      <c r="E26" s="255">
        <v>179</v>
      </c>
      <c r="F26" s="255">
        <v>0</v>
      </c>
    </row>
    <row r="27" spans="2:6" ht="15" customHeight="1">
      <c r="B27" s="262"/>
      <c r="C27" s="260" t="s">
        <v>204</v>
      </c>
      <c r="D27" s="261">
        <v>175</v>
      </c>
      <c r="E27" s="255">
        <v>173</v>
      </c>
      <c r="F27" s="255">
        <v>-2</v>
      </c>
    </row>
    <row r="28" spans="2:6" ht="15" customHeight="1" thickBot="1">
      <c r="B28" s="263"/>
      <c r="C28" s="264" t="s">
        <v>205</v>
      </c>
      <c r="D28" s="265">
        <v>180</v>
      </c>
      <c r="E28" s="257">
        <v>180</v>
      </c>
      <c r="F28" s="257">
        <v>0</v>
      </c>
    </row>
    <row r="29" spans="2:6" ht="15" customHeight="1">
      <c r="B29" s="259" t="s">
        <v>206</v>
      </c>
      <c r="C29" s="260" t="s">
        <v>188</v>
      </c>
      <c r="D29" s="261">
        <v>297</v>
      </c>
      <c r="E29" s="242">
        <v>297</v>
      </c>
      <c r="F29" s="242">
        <v>0</v>
      </c>
    </row>
    <row r="30" spans="2:6" ht="15" customHeight="1">
      <c r="B30" s="262"/>
      <c r="C30" s="260" t="s">
        <v>201</v>
      </c>
      <c r="D30" s="261">
        <v>304</v>
      </c>
      <c r="E30" s="245">
        <v>303.5</v>
      </c>
      <c r="F30" s="245">
        <v>-0.5</v>
      </c>
    </row>
    <row r="31" spans="2:6" ht="15" customHeight="1" thickBot="1">
      <c r="B31" s="263"/>
      <c r="C31" s="264" t="s">
        <v>207</v>
      </c>
      <c r="D31" s="265">
        <v>260</v>
      </c>
      <c r="E31" s="249">
        <v>260</v>
      </c>
      <c r="F31" s="249">
        <v>0</v>
      </c>
    </row>
    <row r="32" spans="2:6" ht="15" customHeight="1">
      <c r="B32" s="259" t="s">
        <v>208</v>
      </c>
      <c r="C32" s="260" t="s">
        <v>188</v>
      </c>
      <c r="D32" s="261">
        <v>307</v>
      </c>
      <c r="E32" s="242">
        <v>306.75</v>
      </c>
      <c r="F32" s="242">
        <v>-0.25</v>
      </c>
    </row>
    <row r="33" spans="2:6" ht="15" customHeight="1">
      <c r="B33" s="262"/>
      <c r="C33" s="260" t="s">
        <v>201</v>
      </c>
      <c r="D33" s="261">
        <v>325</v>
      </c>
      <c r="E33" s="245">
        <v>324</v>
      </c>
      <c r="F33" s="245">
        <v>-1</v>
      </c>
    </row>
    <row r="34" spans="2:6" ht="15" customHeight="1">
      <c r="B34" s="262"/>
      <c r="C34" s="260" t="s">
        <v>209</v>
      </c>
      <c r="D34" s="261">
        <v>290</v>
      </c>
      <c r="E34" s="245">
        <v>300</v>
      </c>
      <c r="F34" s="245">
        <v>10</v>
      </c>
    </row>
    <row r="35" spans="2:6" ht="15" customHeight="1" thickBot="1">
      <c r="B35" s="263"/>
      <c r="C35" s="264" t="s">
        <v>207</v>
      </c>
      <c r="D35" s="265">
        <v>290</v>
      </c>
      <c r="E35" s="249">
        <v>290</v>
      </c>
      <c r="F35" s="249">
        <v>0</v>
      </c>
    </row>
    <row r="36" spans="2:6" ht="15" customHeight="1">
      <c r="B36" s="259" t="s">
        <v>210</v>
      </c>
      <c r="C36" s="260" t="s">
        <v>188</v>
      </c>
      <c r="D36" s="261">
        <v>471.2</v>
      </c>
      <c r="E36" s="245">
        <v>471.15</v>
      </c>
      <c r="F36" s="245">
        <v>-5.0000000000011369E-2</v>
      </c>
    </row>
    <row r="37" spans="2:6" ht="15" customHeight="1">
      <c r="B37" s="259"/>
      <c r="C37" s="260" t="s">
        <v>201</v>
      </c>
      <c r="D37" s="261">
        <v>490</v>
      </c>
      <c r="E37" s="245">
        <v>490</v>
      </c>
      <c r="F37" s="245">
        <v>0</v>
      </c>
    </row>
    <row r="38" spans="2:6" ht="15" customHeight="1" thickBot="1">
      <c r="B38" s="263"/>
      <c r="C38" s="264" t="s">
        <v>207</v>
      </c>
      <c r="D38" s="265">
        <v>557.5</v>
      </c>
      <c r="E38" s="249">
        <v>557.5</v>
      </c>
      <c r="F38" s="249">
        <v>0</v>
      </c>
    </row>
    <row r="39" spans="2:6" ht="15" customHeight="1">
      <c r="B39" s="259" t="s">
        <v>211</v>
      </c>
      <c r="C39" s="260" t="s">
        <v>188</v>
      </c>
      <c r="D39" s="261">
        <v>601</v>
      </c>
      <c r="E39" s="242">
        <v>601</v>
      </c>
      <c r="F39" s="242">
        <v>0</v>
      </c>
    </row>
    <row r="40" spans="2:6" ht="15" customHeight="1">
      <c r="B40" s="262"/>
      <c r="C40" s="260" t="s">
        <v>201</v>
      </c>
      <c r="D40" s="261">
        <v>500</v>
      </c>
      <c r="E40" s="245">
        <v>500</v>
      </c>
      <c r="F40" s="245">
        <v>0</v>
      </c>
    </row>
    <row r="41" spans="2:6" ht="15" customHeight="1">
      <c r="B41" s="262"/>
      <c r="C41" s="260" t="s">
        <v>209</v>
      </c>
      <c r="D41" s="261">
        <v>570</v>
      </c>
      <c r="E41" s="245">
        <v>570</v>
      </c>
      <c r="F41" s="245">
        <v>0</v>
      </c>
    </row>
    <row r="42" spans="2:6" ht="15" customHeight="1" thickBot="1">
      <c r="B42" s="263"/>
      <c r="C42" s="264" t="s">
        <v>207</v>
      </c>
      <c r="D42" s="265">
        <v>572.5</v>
      </c>
      <c r="E42" s="249">
        <v>572.5</v>
      </c>
      <c r="F42" s="249">
        <v>0</v>
      </c>
    </row>
    <row r="43" spans="2:6" ht="15" customHeight="1">
      <c r="B43" s="259" t="s">
        <v>212</v>
      </c>
      <c r="C43" s="260" t="s">
        <v>188</v>
      </c>
      <c r="D43" s="261">
        <v>657</v>
      </c>
      <c r="E43" s="242">
        <v>656.5</v>
      </c>
      <c r="F43" s="242">
        <v>-0.5</v>
      </c>
    </row>
    <row r="44" spans="2:6" ht="15" customHeight="1">
      <c r="B44" s="262"/>
      <c r="C44" s="260" t="s">
        <v>201</v>
      </c>
      <c r="D44" s="261">
        <v>612</v>
      </c>
      <c r="E44" s="245">
        <v>612</v>
      </c>
      <c r="F44" s="245">
        <v>0</v>
      </c>
    </row>
    <row r="45" spans="2:6" ht="15" customHeight="1" thickBot="1">
      <c r="B45" s="263"/>
      <c r="C45" s="264" t="s">
        <v>207</v>
      </c>
      <c r="D45" s="265">
        <v>595</v>
      </c>
      <c r="E45" s="249">
        <v>595</v>
      </c>
      <c r="F45" s="249">
        <v>0</v>
      </c>
    </row>
    <row r="46" spans="2:6">
      <c r="B46" s="259" t="s">
        <v>213</v>
      </c>
      <c r="C46" s="260" t="s">
        <v>201</v>
      </c>
      <c r="D46" s="261">
        <v>307</v>
      </c>
      <c r="E46" s="242">
        <v>307</v>
      </c>
      <c r="F46" s="242">
        <v>0</v>
      </c>
    </row>
    <row r="47" spans="2:6" ht="13.8" thickBot="1">
      <c r="B47" s="263"/>
      <c r="C47" s="264" t="s">
        <v>207</v>
      </c>
      <c r="D47" s="265">
        <v>320</v>
      </c>
      <c r="E47" s="249">
        <v>320</v>
      </c>
      <c r="F47" s="249">
        <v>0</v>
      </c>
    </row>
    <row r="48" spans="2:6">
      <c r="F48" s="104" t="s">
        <v>56</v>
      </c>
    </row>
    <row r="50" spans="6:6">
      <c r="F50" s="25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0" customWidth="1"/>
    <col min="2" max="2" width="31.33203125" style="230" customWidth="1"/>
    <col min="3" max="3" width="25.5546875" style="230" customWidth="1"/>
    <col min="4" max="4" width="14.6640625" style="230" bestFit="1" customWidth="1"/>
    <col min="5" max="5" width="15.109375" style="230" customWidth="1"/>
    <col min="6" max="6" width="13.5546875" style="230" customWidth="1"/>
    <col min="7" max="7" width="3.33203125" style="230" customWidth="1"/>
    <col min="8" max="16384" width="8.88671875" style="230"/>
  </cols>
  <sheetData>
    <row r="1" spans="1:7" ht="14.25" customHeight="1">
      <c r="A1" s="266"/>
      <c r="B1" s="266"/>
      <c r="C1" s="266"/>
      <c r="D1" s="266"/>
      <c r="E1" s="266"/>
      <c r="F1" s="266"/>
    </row>
    <row r="2" spans="1:7" ht="10.5" customHeight="1" thickBot="1">
      <c r="A2" s="266"/>
      <c r="B2" s="266"/>
      <c r="C2" s="266"/>
      <c r="D2" s="266"/>
      <c r="E2" s="266"/>
      <c r="F2" s="266"/>
    </row>
    <row r="3" spans="1:7" ht="19.95" customHeight="1" thickBot="1">
      <c r="A3" s="266"/>
      <c r="B3" s="267" t="s">
        <v>214</v>
      </c>
      <c r="C3" s="268"/>
      <c r="D3" s="268"/>
      <c r="E3" s="268"/>
      <c r="F3" s="269"/>
    </row>
    <row r="4" spans="1:7" ht="15.75" customHeight="1">
      <c r="A4" s="266"/>
      <c r="B4" s="6"/>
      <c r="C4" s="6"/>
      <c r="D4" s="6"/>
      <c r="E4" s="6"/>
      <c r="F4" s="6"/>
    </row>
    <row r="5" spans="1:7" ht="20.399999999999999" customHeight="1">
      <c r="A5" s="266"/>
      <c r="B5" s="270" t="s">
        <v>215</v>
      </c>
      <c r="C5" s="270"/>
      <c r="D5" s="270"/>
      <c r="E5" s="270"/>
      <c r="F5" s="270"/>
      <c r="G5" s="235"/>
    </row>
    <row r="6" spans="1:7" ht="19.95" customHeight="1">
      <c r="A6" s="266"/>
      <c r="B6" s="271" t="s">
        <v>216</v>
      </c>
      <c r="C6" s="271"/>
      <c r="D6" s="271"/>
      <c r="E6" s="271"/>
      <c r="F6" s="271"/>
      <c r="G6" s="235"/>
    </row>
    <row r="7" spans="1:7" ht="19.95" customHeight="1" thickBot="1">
      <c r="A7" s="266"/>
      <c r="B7" s="266"/>
      <c r="C7" s="266"/>
      <c r="D7" s="266"/>
      <c r="E7" s="266"/>
      <c r="F7" s="266"/>
    </row>
    <row r="8" spans="1:7" ht="39" customHeight="1" thickBot="1">
      <c r="A8" s="266"/>
      <c r="B8" s="238" t="s">
        <v>143</v>
      </c>
      <c r="C8" s="239" t="s">
        <v>144</v>
      </c>
      <c r="D8" s="239" t="s">
        <v>217</v>
      </c>
      <c r="E8" s="239" t="s">
        <v>218</v>
      </c>
      <c r="F8" s="239" t="s">
        <v>147</v>
      </c>
    </row>
    <row r="9" spans="1:7" ht="15" customHeight="1">
      <c r="A9" s="266"/>
      <c r="B9" s="272" t="s">
        <v>219</v>
      </c>
      <c r="C9" s="273" t="s">
        <v>149</v>
      </c>
      <c r="D9" s="274">
        <v>38.34596164399214</v>
      </c>
      <c r="E9" s="274">
        <v>34.860278854623147</v>
      </c>
      <c r="F9" s="275">
        <v>-3.4856827893689939</v>
      </c>
    </row>
    <row r="10" spans="1:7" ht="15" customHeight="1">
      <c r="A10" s="266"/>
      <c r="B10" s="276"/>
      <c r="C10" s="277" t="s">
        <v>220</v>
      </c>
      <c r="D10" s="278">
        <v>38.409884406486078</v>
      </c>
      <c r="E10" s="278">
        <v>33.963605230916677</v>
      </c>
      <c r="F10" s="279">
        <v>-4.4462791755694013</v>
      </c>
    </row>
    <row r="11" spans="1:7" ht="15" customHeight="1">
      <c r="A11" s="266"/>
      <c r="B11" s="280"/>
      <c r="C11" s="277" t="s">
        <v>175</v>
      </c>
      <c r="D11" s="278">
        <v>34.859998941482786</v>
      </c>
      <c r="E11" s="278">
        <v>30.704801987133749</v>
      </c>
      <c r="F11" s="279">
        <v>-4.1551969543490372</v>
      </c>
    </row>
    <row r="12" spans="1:7" ht="15" customHeight="1">
      <c r="A12" s="266"/>
      <c r="B12" s="280"/>
      <c r="C12" s="280" t="s">
        <v>221</v>
      </c>
      <c r="D12" s="278">
        <v>34.444925139412305</v>
      </c>
      <c r="E12" s="278">
        <v>34.444925139412305</v>
      </c>
      <c r="F12" s="279">
        <v>0</v>
      </c>
    </row>
    <row r="13" spans="1:7" ht="15" customHeight="1" thickBot="1">
      <c r="A13" s="266"/>
      <c r="B13" s="281"/>
      <c r="C13" s="282" t="s">
        <v>180</v>
      </c>
      <c r="D13" s="283">
        <v>32.827834904877726</v>
      </c>
      <c r="E13" s="283">
        <v>35.137521829935537</v>
      </c>
      <c r="F13" s="284">
        <v>2.3096869250578109</v>
      </c>
    </row>
    <row r="14" spans="1:7" ht="15" customHeight="1" thickBot="1">
      <c r="A14" s="266"/>
      <c r="B14" s="285" t="s">
        <v>222</v>
      </c>
      <c r="C14" s="286" t="s">
        <v>223</v>
      </c>
      <c r="D14" s="287"/>
      <c r="E14" s="287"/>
      <c r="F14" s="288"/>
    </row>
    <row r="15" spans="1:7" ht="15" customHeight="1">
      <c r="A15" s="266"/>
      <c r="B15" s="280"/>
      <c r="C15" s="273" t="s">
        <v>149</v>
      </c>
      <c r="D15" s="274">
        <v>42.932611812780806</v>
      </c>
      <c r="E15" s="274">
        <v>44.017761483465605</v>
      </c>
      <c r="F15" s="275">
        <v>1.0851496706847996</v>
      </c>
    </row>
    <row r="16" spans="1:7" ht="15" customHeight="1">
      <c r="A16" s="266"/>
      <c r="B16" s="280"/>
      <c r="C16" s="277" t="s">
        <v>175</v>
      </c>
      <c r="D16" s="278">
        <v>42.814079428890089</v>
      </c>
      <c r="E16" s="278">
        <v>40.363187700571771</v>
      </c>
      <c r="F16" s="279">
        <v>-2.450891728318318</v>
      </c>
    </row>
    <row r="17" spans="1:6" ht="15" customHeight="1">
      <c r="A17" s="266"/>
      <c r="B17" s="280"/>
      <c r="C17" s="277" t="s">
        <v>221</v>
      </c>
      <c r="D17" s="278">
        <v>46.869943460044574</v>
      </c>
      <c r="E17" s="278">
        <v>46.869943460044574</v>
      </c>
      <c r="F17" s="279">
        <v>0</v>
      </c>
    </row>
    <row r="18" spans="1:6" ht="15" customHeight="1">
      <c r="A18" s="266"/>
      <c r="B18" s="280"/>
      <c r="C18" s="277" t="s">
        <v>220</v>
      </c>
      <c r="D18" s="278">
        <v>62.876866344542137</v>
      </c>
      <c r="E18" s="278">
        <v>64.111492715418279</v>
      </c>
      <c r="F18" s="279">
        <v>1.2346263708761427</v>
      </c>
    </row>
    <row r="19" spans="1:6" ht="15" customHeight="1">
      <c r="A19" s="266"/>
      <c r="B19" s="280"/>
      <c r="C19" s="277" t="s">
        <v>159</v>
      </c>
      <c r="D19" s="278">
        <v>41.702502580167568</v>
      </c>
      <c r="E19" s="278">
        <v>45.802501720111707</v>
      </c>
      <c r="F19" s="279">
        <v>4.0999991399441384</v>
      </c>
    </row>
    <row r="20" spans="1:6" ht="15" customHeight="1">
      <c r="A20" s="266"/>
      <c r="B20" s="280"/>
      <c r="C20" s="277" t="s">
        <v>180</v>
      </c>
      <c r="D20" s="278">
        <v>39.545800970101958</v>
      </c>
      <c r="E20" s="278">
        <v>39.735633308150533</v>
      </c>
      <c r="F20" s="279">
        <v>0.18983233804857491</v>
      </c>
    </row>
    <row r="21" spans="1:6" ht="15" customHeight="1" thickBot="1">
      <c r="A21" s="266"/>
      <c r="B21" s="281"/>
      <c r="C21" s="282" t="s">
        <v>224</v>
      </c>
      <c r="D21" s="283">
        <v>45.598909748378681</v>
      </c>
      <c r="E21" s="283">
        <v>42.759654874189337</v>
      </c>
      <c r="F21" s="284">
        <v>-2.8392548741893435</v>
      </c>
    </row>
    <row r="22" spans="1:6" ht="15" customHeight="1" thickBot="1">
      <c r="A22" s="266"/>
      <c r="B22" s="289" t="s">
        <v>225</v>
      </c>
      <c r="C22" s="286" t="s">
        <v>226</v>
      </c>
      <c r="D22" s="287"/>
      <c r="E22" s="290"/>
      <c r="F22" s="291" t="s">
        <v>227</v>
      </c>
    </row>
    <row r="23" spans="1:6" ht="15" customHeight="1" thickBot="1">
      <c r="A23" s="266"/>
      <c r="B23" s="280"/>
      <c r="C23" s="277"/>
      <c r="D23" s="279" t="s">
        <v>228</v>
      </c>
      <c r="E23" s="279" t="s">
        <v>229</v>
      </c>
      <c r="F23" s="278"/>
    </row>
    <row r="24" spans="1:6" ht="15" customHeight="1" thickBot="1">
      <c r="A24" s="266"/>
      <c r="B24" s="292"/>
      <c r="C24" s="293"/>
      <c r="D24" s="290"/>
      <c r="E24" s="294"/>
      <c r="F24" s="294"/>
    </row>
    <row r="25" spans="1:6" ht="15" customHeight="1" thickBot="1">
      <c r="A25" s="266"/>
      <c r="B25" s="289" t="s">
        <v>230</v>
      </c>
      <c r="C25" s="295" t="s">
        <v>231</v>
      </c>
      <c r="D25" s="278">
        <v>150.99296379853334</v>
      </c>
      <c r="E25" s="278">
        <v>150.99296379853334</v>
      </c>
      <c r="F25" s="279">
        <v>0</v>
      </c>
    </row>
    <row r="26" spans="1:6" ht="15" customHeight="1" thickBot="1">
      <c r="A26" s="266"/>
      <c r="B26" s="292"/>
      <c r="C26" s="293"/>
      <c r="D26" s="290"/>
      <c r="E26" s="294"/>
      <c r="F26" s="291"/>
    </row>
    <row r="27" spans="1:6" ht="15" customHeight="1" thickBot="1">
      <c r="A27" s="266"/>
      <c r="B27" s="296" t="s">
        <v>232</v>
      </c>
      <c r="C27" s="296" t="s">
        <v>233</v>
      </c>
      <c r="D27" s="294">
        <v>133.26356847636876</v>
      </c>
      <c r="E27" s="294">
        <v>133.26356847636876</v>
      </c>
      <c r="F27" s="291">
        <v>0</v>
      </c>
    </row>
    <row r="28" spans="1:6">
      <c r="A28" s="266"/>
      <c r="B28" s="266"/>
      <c r="C28" s="266"/>
      <c r="D28" s="266"/>
      <c r="E28" s="266"/>
      <c r="F28" s="104" t="s">
        <v>56</v>
      </c>
    </row>
    <row r="30" spans="1:6">
      <c r="F30" s="25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4140625" defaultRowHeight="14.4"/>
  <cols>
    <col min="1" max="1" width="4" style="299" customWidth="1"/>
    <col min="2" max="2" width="38.6640625" style="299" customWidth="1"/>
    <col min="3" max="3" width="22.33203125" style="299" customWidth="1"/>
    <col min="4" max="4" width="15.33203125" style="299" customWidth="1"/>
    <col min="5" max="5" width="14.44140625" style="299" customWidth="1"/>
    <col min="6" max="6" width="13.5546875" style="299" customWidth="1"/>
    <col min="7" max="7" width="2.33203125" style="299" customWidth="1"/>
    <col min="8" max="16384" width="11.44140625" style="300"/>
  </cols>
  <sheetData>
    <row r="1" spans="1:12">
      <c r="A1" s="297"/>
      <c r="B1" s="297"/>
      <c r="C1" s="297"/>
      <c r="D1" s="297"/>
      <c r="E1" s="297"/>
      <c r="F1" s="298"/>
    </row>
    <row r="2" spans="1:12" ht="15" thickBot="1">
      <c r="A2" s="297"/>
      <c r="B2" s="301"/>
      <c r="C2" s="301"/>
      <c r="D2" s="301"/>
      <c r="E2" s="301"/>
      <c r="F2" s="302"/>
    </row>
    <row r="3" spans="1:12" ht="16.95" customHeight="1" thickBot="1">
      <c r="A3" s="297"/>
      <c r="B3" s="267" t="s">
        <v>234</v>
      </c>
      <c r="C3" s="268"/>
      <c r="D3" s="268"/>
      <c r="E3" s="268"/>
      <c r="F3" s="269"/>
    </row>
    <row r="4" spans="1:12">
      <c r="A4" s="297"/>
      <c r="B4" s="303"/>
      <c r="C4" s="304"/>
      <c r="D4" s="305"/>
      <c r="E4" s="305"/>
      <c r="F4" s="306"/>
    </row>
    <row r="5" spans="1:12">
      <c r="A5" s="297"/>
      <c r="B5" s="307" t="s">
        <v>235</v>
      </c>
      <c r="C5" s="307"/>
      <c r="D5" s="307"/>
      <c r="E5" s="307"/>
      <c r="F5" s="307"/>
      <c r="G5" s="308"/>
    </row>
    <row r="6" spans="1:12">
      <c r="A6" s="297"/>
      <c r="B6" s="307" t="s">
        <v>236</v>
      </c>
      <c r="C6" s="307"/>
      <c r="D6" s="307"/>
      <c r="E6" s="307"/>
      <c r="F6" s="307"/>
      <c r="G6" s="308"/>
    </row>
    <row r="7" spans="1:12" ht="15" thickBot="1">
      <c r="A7" s="297"/>
      <c r="B7" s="309"/>
      <c r="C7" s="309"/>
      <c r="D7" s="309"/>
      <c r="E7" s="309"/>
      <c r="F7" s="297"/>
    </row>
    <row r="8" spans="1:12" ht="44.4" customHeight="1" thickBot="1">
      <c r="A8" s="297"/>
      <c r="B8" s="238" t="s">
        <v>237</v>
      </c>
      <c r="C8" s="239" t="s">
        <v>144</v>
      </c>
      <c r="D8" s="239" t="s">
        <v>217</v>
      </c>
      <c r="E8" s="239" t="s">
        <v>218</v>
      </c>
      <c r="F8" s="239" t="s">
        <v>147</v>
      </c>
    </row>
    <row r="9" spans="1:12">
      <c r="A9" s="297"/>
      <c r="B9" s="310" t="s">
        <v>238</v>
      </c>
      <c r="C9" s="311" t="s">
        <v>220</v>
      </c>
      <c r="D9" s="312">
        <v>230</v>
      </c>
      <c r="E9" s="312">
        <v>230.42500000000001</v>
      </c>
      <c r="F9" s="313">
        <v>0.42500000000001137</v>
      </c>
    </row>
    <row r="10" spans="1:12">
      <c r="A10" s="297"/>
      <c r="B10" s="314" t="s">
        <v>239</v>
      </c>
      <c r="C10" s="315" t="s">
        <v>175</v>
      </c>
      <c r="D10" s="316">
        <v>215</v>
      </c>
      <c r="E10" s="316">
        <v>217</v>
      </c>
      <c r="F10" s="317">
        <v>2</v>
      </c>
    </row>
    <row r="11" spans="1:12">
      <c r="A11" s="297"/>
      <c r="B11" s="314"/>
      <c r="C11" s="315" t="s">
        <v>240</v>
      </c>
      <c r="D11" s="316">
        <v>212</v>
      </c>
      <c r="E11" s="316">
        <v>217.5</v>
      </c>
      <c r="F11" s="317">
        <v>5.5</v>
      </c>
    </row>
    <row r="12" spans="1:12">
      <c r="A12" s="297"/>
      <c r="B12" s="314"/>
      <c r="C12" s="315" t="s">
        <v>178</v>
      </c>
      <c r="D12" s="316">
        <v>202</v>
      </c>
      <c r="E12" s="316">
        <v>202</v>
      </c>
      <c r="F12" s="317">
        <v>0</v>
      </c>
      <c r="L12" s="318"/>
    </row>
    <row r="13" spans="1:12">
      <c r="A13" s="297"/>
      <c r="B13" s="314"/>
      <c r="C13" s="315" t="s">
        <v>241</v>
      </c>
      <c r="D13" s="316">
        <v>204.505</v>
      </c>
      <c r="E13" s="316">
        <v>206.10500000000002</v>
      </c>
      <c r="F13" s="317">
        <v>1.6000000000000227</v>
      </c>
    </row>
    <row r="14" spans="1:12">
      <c r="A14" s="297"/>
      <c r="B14" s="314"/>
      <c r="C14" s="315" t="s">
        <v>242</v>
      </c>
      <c r="D14" s="316">
        <v>215</v>
      </c>
      <c r="E14" s="316">
        <v>215</v>
      </c>
      <c r="F14" s="317">
        <v>0</v>
      </c>
    </row>
    <row r="15" spans="1:12">
      <c r="A15" s="297"/>
      <c r="B15" s="314"/>
      <c r="C15" s="315" t="s">
        <v>165</v>
      </c>
      <c r="D15" s="316">
        <v>225</v>
      </c>
      <c r="E15" s="316">
        <v>225</v>
      </c>
      <c r="F15" s="317">
        <v>0</v>
      </c>
    </row>
    <row r="16" spans="1:12">
      <c r="A16" s="297"/>
      <c r="B16" s="314"/>
      <c r="C16" s="315" t="s">
        <v>167</v>
      </c>
      <c r="D16" s="316">
        <v>230</v>
      </c>
      <c r="E16" s="316">
        <v>230</v>
      </c>
      <c r="F16" s="317">
        <v>0</v>
      </c>
    </row>
    <row r="17" spans="1:6">
      <c r="A17" s="297"/>
      <c r="B17" s="314"/>
      <c r="C17" s="315" t="s">
        <v>180</v>
      </c>
      <c r="D17" s="316">
        <v>212</v>
      </c>
      <c r="E17" s="316">
        <v>215</v>
      </c>
      <c r="F17" s="317">
        <v>3</v>
      </c>
    </row>
    <row r="18" spans="1:6">
      <c r="A18" s="297"/>
      <c r="B18" s="319" t="s">
        <v>243</v>
      </c>
      <c r="C18" s="320" t="s">
        <v>220</v>
      </c>
      <c r="D18" s="321">
        <v>200</v>
      </c>
      <c r="E18" s="321">
        <v>200</v>
      </c>
      <c r="F18" s="322">
        <v>0</v>
      </c>
    </row>
    <row r="19" spans="1:6">
      <c r="A19" s="297"/>
      <c r="B19" s="314" t="s">
        <v>244</v>
      </c>
      <c r="C19" s="315" t="s">
        <v>240</v>
      </c>
      <c r="D19" s="316">
        <v>192.5</v>
      </c>
      <c r="E19" s="316">
        <v>189.5</v>
      </c>
      <c r="F19" s="317">
        <v>-3</v>
      </c>
    </row>
    <row r="20" spans="1:6">
      <c r="A20" s="297"/>
      <c r="B20" s="314"/>
      <c r="C20" s="315" t="s">
        <v>178</v>
      </c>
      <c r="D20" s="316">
        <v>191</v>
      </c>
      <c r="E20" s="316">
        <v>191</v>
      </c>
      <c r="F20" s="317">
        <v>0</v>
      </c>
    </row>
    <row r="21" spans="1:6">
      <c r="A21" s="297"/>
      <c r="B21" s="314"/>
      <c r="C21" s="315" t="s">
        <v>241</v>
      </c>
      <c r="D21" s="323">
        <v>191.76999999999998</v>
      </c>
      <c r="E21" s="323">
        <v>189.99</v>
      </c>
      <c r="F21" s="317">
        <v>-1.7799999999999727</v>
      </c>
    </row>
    <row r="22" spans="1:6">
      <c r="A22" s="297"/>
      <c r="B22" s="314"/>
      <c r="C22" s="315" t="s">
        <v>165</v>
      </c>
      <c r="D22" s="323">
        <v>200</v>
      </c>
      <c r="E22" s="323">
        <v>200</v>
      </c>
      <c r="F22" s="317">
        <v>0</v>
      </c>
    </row>
    <row r="23" spans="1:6">
      <c r="A23" s="297"/>
      <c r="B23" s="314"/>
      <c r="C23" s="315" t="s">
        <v>245</v>
      </c>
      <c r="D23" s="323">
        <v>195</v>
      </c>
      <c r="E23" s="323">
        <v>195</v>
      </c>
      <c r="F23" s="317">
        <v>0</v>
      </c>
    </row>
    <row r="24" spans="1:6">
      <c r="A24" s="297"/>
      <c r="B24" s="314"/>
      <c r="C24" s="315" t="s">
        <v>167</v>
      </c>
      <c r="D24" s="323">
        <v>197.5</v>
      </c>
      <c r="E24" s="323">
        <v>197.5</v>
      </c>
      <c r="F24" s="317">
        <v>0</v>
      </c>
    </row>
    <row r="25" spans="1:6">
      <c r="A25" s="297"/>
      <c r="B25" s="324"/>
      <c r="C25" s="325" t="s">
        <v>180</v>
      </c>
      <c r="D25" s="326">
        <v>192</v>
      </c>
      <c r="E25" s="326">
        <v>192</v>
      </c>
      <c r="F25" s="327">
        <v>0</v>
      </c>
    </row>
    <row r="26" spans="1:6">
      <c r="A26" s="297"/>
      <c r="B26" s="319" t="s">
        <v>246</v>
      </c>
      <c r="C26" s="320" t="s">
        <v>240</v>
      </c>
      <c r="D26" s="321">
        <v>188</v>
      </c>
      <c r="E26" s="321">
        <v>187</v>
      </c>
      <c r="F26" s="328">
        <v>-1</v>
      </c>
    </row>
    <row r="27" spans="1:6">
      <c r="A27" s="297"/>
      <c r="B27" s="314"/>
      <c r="C27" s="315" t="s">
        <v>178</v>
      </c>
      <c r="D27" s="323">
        <v>190</v>
      </c>
      <c r="E27" s="323">
        <v>190</v>
      </c>
      <c r="F27" s="317">
        <v>0</v>
      </c>
    </row>
    <row r="28" spans="1:6">
      <c r="A28" s="297"/>
      <c r="B28" s="314" t="s">
        <v>247</v>
      </c>
      <c r="C28" s="315" t="s">
        <v>241</v>
      </c>
      <c r="D28" s="323">
        <v>188.13</v>
      </c>
      <c r="E28" s="323">
        <v>187.88</v>
      </c>
      <c r="F28" s="317">
        <v>-0.25</v>
      </c>
    </row>
    <row r="29" spans="1:6">
      <c r="A29" s="297"/>
      <c r="B29" s="314"/>
      <c r="C29" s="315" t="s">
        <v>242</v>
      </c>
      <c r="D29" s="323">
        <v>200</v>
      </c>
      <c r="E29" s="323">
        <v>200</v>
      </c>
      <c r="F29" s="317">
        <v>0</v>
      </c>
    </row>
    <row r="30" spans="1:6">
      <c r="A30" s="297"/>
      <c r="B30" s="314"/>
      <c r="C30" s="315" t="s">
        <v>165</v>
      </c>
      <c r="D30" s="323">
        <v>189</v>
      </c>
      <c r="E30" s="323">
        <v>191</v>
      </c>
      <c r="F30" s="317">
        <v>2</v>
      </c>
    </row>
    <row r="31" spans="1:6">
      <c r="A31" s="297"/>
      <c r="B31" s="314"/>
      <c r="C31" s="315" t="s">
        <v>167</v>
      </c>
      <c r="D31" s="316">
        <v>175</v>
      </c>
      <c r="E31" s="316">
        <v>175</v>
      </c>
      <c r="F31" s="317">
        <v>0</v>
      </c>
    </row>
    <row r="32" spans="1:6">
      <c r="A32" s="297"/>
      <c r="B32" s="324"/>
      <c r="C32" s="325" t="s">
        <v>220</v>
      </c>
      <c r="D32" s="329">
        <v>187.5</v>
      </c>
      <c r="E32" s="329">
        <v>187.5</v>
      </c>
      <c r="F32" s="327">
        <v>0</v>
      </c>
    </row>
    <row r="33" spans="1:6">
      <c r="A33" s="297"/>
      <c r="B33" s="319" t="s">
        <v>248</v>
      </c>
      <c r="C33" s="320" t="s">
        <v>240</v>
      </c>
      <c r="D33" s="330">
        <v>200</v>
      </c>
      <c r="E33" s="330">
        <v>200</v>
      </c>
      <c r="F33" s="322">
        <v>0</v>
      </c>
    </row>
    <row r="34" spans="1:6">
      <c r="A34" s="297"/>
      <c r="B34" s="314"/>
      <c r="C34" s="315" t="s">
        <v>241</v>
      </c>
      <c r="D34" s="316">
        <v>202.5</v>
      </c>
      <c r="E34" s="316">
        <v>202.5</v>
      </c>
      <c r="F34" s="317">
        <v>0</v>
      </c>
    </row>
    <row r="35" spans="1:6">
      <c r="A35" s="297"/>
      <c r="B35" s="314"/>
      <c r="C35" s="315" t="s">
        <v>165</v>
      </c>
      <c r="D35" s="316">
        <v>199</v>
      </c>
      <c r="E35" s="316">
        <v>201</v>
      </c>
      <c r="F35" s="317">
        <v>2</v>
      </c>
    </row>
    <row r="36" spans="1:6">
      <c r="A36" s="297"/>
      <c r="B36" s="324"/>
      <c r="C36" s="325" t="s">
        <v>167</v>
      </c>
      <c r="D36" s="329">
        <v>192</v>
      </c>
      <c r="E36" s="329">
        <v>192</v>
      </c>
      <c r="F36" s="327">
        <v>0</v>
      </c>
    </row>
    <row r="37" spans="1:6">
      <c r="A37" s="297"/>
      <c r="B37" s="319" t="s">
        <v>249</v>
      </c>
      <c r="C37" s="320" t="s">
        <v>240</v>
      </c>
      <c r="D37" s="330">
        <v>75</v>
      </c>
      <c r="E37" s="330">
        <v>75</v>
      </c>
      <c r="F37" s="322">
        <v>0</v>
      </c>
    </row>
    <row r="38" spans="1:6">
      <c r="A38" s="297"/>
      <c r="B38" s="314"/>
      <c r="C38" s="315" t="s">
        <v>241</v>
      </c>
      <c r="D38" s="316">
        <v>83</v>
      </c>
      <c r="E38" s="316">
        <v>83</v>
      </c>
      <c r="F38" s="317">
        <v>0</v>
      </c>
    </row>
    <row r="39" spans="1:6">
      <c r="A39" s="297"/>
      <c r="B39" s="324"/>
      <c r="C39" s="325" t="s">
        <v>167</v>
      </c>
      <c r="D39" s="329">
        <v>72.5</v>
      </c>
      <c r="E39" s="329">
        <v>72.5</v>
      </c>
      <c r="F39" s="327">
        <v>0</v>
      </c>
    </row>
    <row r="40" spans="1:6">
      <c r="A40" s="297"/>
      <c r="B40" s="319" t="s">
        <v>250</v>
      </c>
      <c r="C40" s="320" t="s">
        <v>240</v>
      </c>
      <c r="D40" s="330">
        <v>105</v>
      </c>
      <c r="E40" s="330">
        <v>105</v>
      </c>
      <c r="F40" s="322">
        <v>0</v>
      </c>
    </row>
    <row r="41" spans="1:6">
      <c r="A41" s="297"/>
      <c r="B41" s="314"/>
      <c r="C41" s="315" t="s">
        <v>241</v>
      </c>
      <c r="D41" s="316">
        <v>111</v>
      </c>
      <c r="E41" s="316">
        <v>111</v>
      </c>
      <c r="F41" s="317">
        <v>0</v>
      </c>
    </row>
    <row r="42" spans="1:6">
      <c r="A42" s="297"/>
      <c r="B42" s="324"/>
      <c r="C42" s="325" t="s">
        <v>167</v>
      </c>
      <c r="D42" s="326">
        <v>107.5</v>
      </c>
      <c r="E42" s="326">
        <v>107.5</v>
      </c>
      <c r="F42" s="327">
        <v>0</v>
      </c>
    </row>
    <row r="43" spans="1:6">
      <c r="A43" s="297"/>
      <c r="B43" s="314"/>
      <c r="C43" s="315" t="s">
        <v>240</v>
      </c>
      <c r="D43" s="316">
        <v>77.72</v>
      </c>
      <c r="E43" s="316">
        <v>77.72</v>
      </c>
      <c r="F43" s="322">
        <v>0</v>
      </c>
    </row>
    <row r="44" spans="1:6">
      <c r="A44" s="297"/>
      <c r="B44" s="314" t="s">
        <v>251</v>
      </c>
      <c r="C44" s="315" t="s">
        <v>165</v>
      </c>
      <c r="D44" s="316">
        <v>78.125</v>
      </c>
      <c r="E44" s="316">
        <v>78.125</v>
      </c>
      <c r="F44" s="317">
        <v>0</v>
      </c>
    </row>
    <row r="45" spans="1:6">
      <c r="A45" s="297"/>
      <c r="B45" s="314"/>
      <c r="C45" s="315" t="s">
        <v>167</v>
      </c>
      <c r="D45" s="316">
        <v>78.5</v>
      </c>
      <c r="E45" s="316">
        <v>78.5</v>
      </c>
      <c r="F45" s="317">
        <v>0</v>
      </c>
    </row>
    <row r="46" spans="1:6">
      <c r="A46" s="297"/>
      <c r="B46" s="331" t="s">
        <v>252</v>
      </c>
      <c r="C46" s="320" t="s">
        <v>253</v>
      </c>
      <c r="D46" s="330">
        <v>318.07623545236515</v>
      </c>
      <c r="E46" s="330">
        <v>317.15122309389056</v>
      </c>
      <c r="F46" s="322">
        <v>-0.92501235847458929</v>
      </c>
    </row>
    <row r="47" spans="1:6">
      <c r="A47" s="297"/>
      <c r="B47" s="332" t="s">
        <v>254</v>
      </c>
      <c r="C47" s="315" t="s">
        <v>255</v>
      </c>
      <c r="D47" s="316">
        <v>293.84077515389527</v>
      </c>
      <c r="E47" s="316">
        <v>293.84077515389527</v>
      </c>
      <c r="F47" s="317">
        <v>0</v>
      </c>
    </row>
    <row r="48" spans="1:6" ht="15" thickBot="1">
      <c r="A48" s="302"/>
      <c r="B48" s="333"/>
      <c r="C48" s="334" t="s">
        <v>256</v>
      </c>
      <c r="D48" s="335">
        <v>307.85154367063478</v>
      </c>
      <c r="E48" s="335">
        <v>308.5460673942253</v>
      </c>
      <c r="F48" s="336">
        <v>0.69452372359052106</v>
      </c>
    </row>
    <row r="49" spans="1:6">
      <c r="A49" s="302"/>
      <c r="B49" s="302"/>
      <c r="C49" s="302"/>
      <c r="D49" s="302"/>
      <c r="E49" s="302"/>
      <c r="F49" s="104" t="s">
        <v>56</v>
      </c>
    </row>
    <row r="50" spans="1:6">
      <c r="F50" s="33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2019-11-20T13:17:30Z</dcterms:created>
  <dcterms:modified xsi:type="dcterms:W3CDTF">2019-11-20T13:18:07Z</dcterms:modified>
</cp:coreProperties>
</file>