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1\ISC s51\"/>
    </mc:Choice>
  </mc:AlternateContent>
  <bookViews>
    <workbookView xWindow="0" yWindow="0" windowWidth="20490" windowHeight="7620"/>
  </bookViews>
  <sheets>
    <sheet name="Indice ISC" sheetId="2" r:id="rId1"/>
    <sheet name="Pág. 4" sheetId="10" r:id="rId2"/>
    <sheet name="Pág. 5" sheetId="16" r:id="rId3"/>
    <sheet name="Pág. 7" sheetId="5" r:id="rId4"/>
    <sheet name="Pág. 9" sheetId="22" r:id="rId5"/>
    <sheet name="Pág. 10" sheetId="23" r:id="rId6"/>
    <sheet name="Pág. 11" sheetId="24" r:id="rId7"/>
    <sheet name="Pág. 12" sheetId="25" r:id="rId8"/>
    <sheet name="Pág. 13" sheetId="26" r:id="rId9"/>
    <sheet name="Pág. 14" sheetId="11" r:id="rId10"/>
    <sheet name="Pág. 15" sheetId="12" r:id="rId11"/>
    <sheet name="Pág. 16" sheetId="13" r:id="rId12"/>
    <sheet name="Pág. 17" sheetId="14" r:id="rId13"/>
    <sheet name="Pág. 18" sheetId="6" r:id="rId14"/>
    <sheet name="Pág. 19" sheetId="7" r:id="rId15"/>
    <sheet name="Pág. 20" sheetId="8" r:id="rId16"/>
    <sheet name="Pág. 21" sheetId="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1">#REF!</definedName>
    <definedName name="\A" localSheetId="2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1">#REF!</definedName>
    <definedName name="\B" localSheetId="2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4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4" hidden="1">'[2]PRECIOS CE'!#REF!</definedName>
    <definedName name="_xlnm._FilterDatabase" hidden="1">'[3]PRECIOS CE'!#REF!</definedName>
    <definedName name="a" localSheetId="8" hidden="1">'[2]PRECIOS CE'!#REF!</definedName>
    <definedName name="a" localSheetId="1" hidden="1">'[2]PRECIOS CE'!#REF!</definedName>
    <definedName name="a" localSheetId="2" hidden="1">'[4]PRECIOS CE'!#REF!</definedName>
    <definedName name="a" hidden="1">'[3]PRECIOS CE'!#REF!</definedName>
    <definedName name="_xlnm.Print_Area" localSheetId="5">'Pág. 10'!$A$1:$F$48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14'!$A$1:$N$71</definedName>
    <definedName name="_xlnm.Print_Area" localSheetId="10">'Pág. 15'!$A$1:$G$42</definedName>
    <definedName name="_xlnm.Print_Area" localSheetId="11">'Pág. 16'!$A$1:$N$103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4'!$A$1:$G$96</definedName>
    <definedName name="_xlnm.Print_Area" localSheetId="2">'Pág. 5'!$A$1:$G$79</definedName>
    <definedName name="_xlnm.Print_Area" localSheetId="3">'Pág. 7'!$A$1:$G$64</definedName>
    <definedName name="_xlnm.Print_Area" localSheetId="4">'Pág. 9'!$A$1:$F$57</definedName>
    <definedName name="_xlnm.Print_Area">'[5]Email CCAA'!$B$3:$K$124</definedName>
    <definedName name="OLE_LINK1" localSheetId="1">'Pág. 4'!$E$69</definedName>
    <definedName name="OLE_LINK1" localSheetId="2">'Pág. 5'!$E$64</definedName>
    <definedName name="OLE_LINK1" localSheetId="3">'Pág. 7'!$E$60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10" hidden="1">'[4]PRECIOS CE'!#REF!</definedName>
    <definedName name="ww" localSheetId="12" hidden="1">'[4]PRECIOS CE'!#REF!</definedName>
    <definedName name="ww" localSheetId="14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4" hidden="1">'[2]PRECIOS CE'!#REF!</definedName>
    <definedName name="ww" hidden="1">'[3]PRECIOS CE'!#REF!</definedName>
  </definedNames>
  <calcPr calcId="152511"/>
</workbook>
</file>

<file path=xl/calcChain.xml><?xml version="1.0" encoding="utf-8"?>
<calcChain xmlns="http://schemas.openxmlformats.org/spreadsheetml/2006/main">
  <c r="E39" i="9" l="1"/>
  <c r="E37" i="9"/>
  <c r="E35" i="9"/>
  <c r="E33" i="9"/>
  <c r="E32" i="9"/>
  <c r="E31" i="9"/>
  <c r="E27" i="9"/>
  <c r="E25" i="9"/>
  <c r="E23" i="9"/>
  <c r="E22" i="9"/>
  <c r="D21" i="9"/>
  <c r="C21" i="9"/>
  <c r="E16" i="9"/>
  <c r="E15" i="9"/>
  <c r="E14" i="9"/>
  <c r="E11" i="9"/>
  <c r="E9" i="9"/>
  <c r="G14" i="14" l="1"/>
  <c r="G13" i="14"/>
  <c r="M12" i="13"/>
  <c r="L12" i="13"/>
  <c r="K12" i="13"/>
  <c r="J12" i="13"/>
  <c r="I12" i="13"/>
  <c r="H12" i="13"/>
  <c r="G12" i="13"/>
  <c r="G24" i="12"/>
  <c r="N42" i="11"/>
  <c r="G42" i="11"/>
  <c r="H13" i="11"/>
  <c r="H42" i="11" s="1"/>
  <c r="I13" i="11" l="1"/>
  <c r="J13" i="11" l="1"/>
  <c r="I42" i="11"/>
  <c r="K13" i="11" l="1"/>
  <c r="J42" i="11"/>
  <c r="K42" i="11" l="1"/>
  <c r="L13" i="11"/>
  <c r="L42" i="11" l="1"/>
  <c r="M13" i="11"/>
  <c r="M42" i="11" s="1"/>
</calcChain>
</file>

<file path=xl/sharedStrings.xml><?xml version="1.0" encoding="utf-8"?>
<sst xmlns="http://schemas.openxmlformats.org/spreadsheetml/2006/main" count="1822" uniqueCount="573">
  <si>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</si>
  <si>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</si>
  <si>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</si>
  <si>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</si>
  <si>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</si>
  <si>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</si>
  <si>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</si>
  <si>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</si>
  <si>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</si>
  <si>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</si>
  <si>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</si>
  <si>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</si>
  <si>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</si>
  <si>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</si>
  <si>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</si>
  <si>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</si>
  <si>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4.1.2. Precios Medios Nacionales del Bovino Vivo</t>
  </si>
  <si>
    <t>4.1.3. Precios Medios Nacionales de Otros Animales de la Especie Bovina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</si>
  <si>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</si>
  <si>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</si>
  <si>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</si>
  <si>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</si>
  <si>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</si>
  <si>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</si>
  <si>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</si>
  <si>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</si>
  <si>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</si>
  <si>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</si>
  <si>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</si>
  <si>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</si>
  <si>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</si>
  <si>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</si>
  <si>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</si>
  <si>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</si>
  <si>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</si>
  <si>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Subdirección General de Análisis, Coordinación y Estadística</t>
  </si>
  <si>
    <t>COMENTARIOS DE MERCADO</t>
  </si>
  <si>
    <t>(5) Precio pagado al ganadero; (6) Precio franco fábrica sin impuestos ni costes; (7) Venta a la industria o mayorista</t>
  </si>
  <si>
    <t xml:space="preserve">(1) Entrada matadero; (2) Salida muelle matadero; (3) Salida muelle centro de embalaje; (4) Salida granja; </t>
  </si>
  <si>
    <r>
      <t>Posición comercial:</t>
    </r>
    <r>
      <rPr>
        <sz val="11"/>
        <rFont val="Verdana"/>
        <family val="2"/>
      </rPr>
      <t xml:space="preserve"> </t>
    </r>
  </si>
  <si>
    <t>Precio octubre 2021: 357,96 €/100 kg</t>
  </si>
  <si>
    <t>Miel multifloral a granel (€/100 kg)</t>
  </si>
  <si>
    <t>(7)</t>
  </si>
  <si>
    <t>MIEL</t>
  </si>
  <si>
    <t>Leche cruda de vaca (€/100 litros). Fuente: INFOLAC</t>
  </si>
  <si>
    <t>(5)</t>
  </si>
  <si>
    <t>Mantequilla sin sal (formato 25 kg) (€/100 kg)</t>
  </si>
  <si>
    <t>(6)</t>
  </si>
  <si>
    <t>Suero de leche en polvo (€/100 kg)</t>
  </si>
  <si>
    <t>LECHE Y PRODUCTOS LÁCTEOS</t>
  </si>
  <si>
    <t>Conejo1,8-2,2 kilo,vivo (€/100 kg)</t>
  </si>
  <si>
    <t>(4)</t>
  </si>
  <si>
    <t>CONEJO</t>
  </si>
  <si>
    <t xml:space="preserve">Huevos Tipo Suelo - Clase M (€/docena) </t>
  </si>
  <si>
    <t>(3)</t>
  </si>
  <si>
    <t>Huevos Tipo Suelo - Clase L (€/docena)</t>
  </si>
  <si>
    <t>Huevos Tipo Suelo media Clase L y M (€/100 kg)</t>
  </si>
  <si>
    <t xml:space="preserve">Huevos Tipo Jaula - Clase M (€/docena) </t>
  </si>
  <si>
    <t>Huevos Tipo Jaula - Clase L (€/docena)</t>
  </si>
  <si>
    <t>Huevos Tipo Jaula, media Clase L y M (€/100 kg)</t>
  </si>
  <si>
    <t>HUEVOS</t>
  </si>
  <si>
    <t>Pollo P90 (65% rdto.) (€/100 kg canal)</t>
  </si>
  <si>
    <t xml:space="preserve">(2) </t>
  </si>
  <si>
    <t>Pollo P10 (83% rdto.) (€/100 kg canal)</t>
  </si>
  <si>
    <t>Pollo, media de canales del 83% y 65% rdto. (€/100 kg canal)</t>
  </si>
  <si>
    <t>POLLO</t>
  </si>
  <si>
    <t>Lechon 20 kg (€/unidad)</t>
  </si>
  <si>
    <t>(1)</t>
  </si>
  <si>
    <t xml:space="preserve">Porcino 50-45% magro (Clase R) (€/100 kg canal) </t>
  </si>
  <si>
    <t xml:space="preserve">Porcino 55-50% magro (Clase U) (€/100 kg canal) </t>
  </si>
  <si>
    <t xml:space="preserve">Porcino 60-55% magro (Clase E) (€/100 kg canal) </t>
  </si>
  <si>
    <t xml:space="preserve">Porcino &gt;60% magro (Clase S) (€/100 kg canal) </t>
  </si>
  <si>
    <t>PORCINO</t>
  </si>
  <si>
    <t xml:space="preserve">Corderos Pesados (13-16 kilos) (€/100 kg canal) </t>
  </si>
  <si>
    <t xml:space="preserve">Corderos Ligeros (12-13 kilos) (€/100 kg canal) </t>
  </si>
  <si>
    <t xml:space="preserve">Corderos 12-16 kilos (€/100 kg canal) </t>
  </si>
  <si>
    <t>Corderos 9-19 kilos (€/100 kg canal)</t>
  </si>
  <si>
    <t>CORDERO</t>
  </si>
  <si>
    <t>Bovino vivo, conjunto categorías (€/100 kg vivo)</t>
  </si>
  <si>
    <t>Animales de 8 a 12 meses (Clase R) ( (€/100 kg canal)</t>
  </si>
  <si>
    <t>Machos de 12 a 24 meses (Clase R) (€/100 kg canal)</t>
  </si>
  <si>
    <t>Ternera, 180-300 kilos (€/100 kg canal)</t>
  </si>
  <si>
    <t>VACUNO</t>
  </si>
  <si>
    <t>%</t>
  </si>
  <si>
    <t>euros</t>
  </si>
  <si>
    <t>2021</t>
  </si>
  <si>
    <t xml:space="preserve">semanal </t>
  </si>
  <si>
    <t>(especificaciones)</t>
  </si>
  <si>
    <t>Variación</t>
  </si>
  <si>
    <t>PRODUCTOS GANADEROS</t>
  </si>
  <si>
    <t>1.2.1. Precios Medios Nacionales de Productos Ganaderos</t>
  </si>
  <si>
    <t>1.2. PRECIOS MEDIOS NACIONALES DE PRODUCTOS GANADEROS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</si>
  <si>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</si>
  <si>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</si>
  <si>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</si>
  <si>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</si>
  <si>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</si>
  <si>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</si>
  <si>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</si>
  <si>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49
06-12/12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</si>
  <si>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</si>
  <si>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</si>
  <si>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</si>
  <si>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</si>
  <si>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</si>
  <si>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</si>
  <si>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</si>
  <si>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</si>
  <si>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</si>
  <si>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</si>
  <si>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</si>
  <si>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</si>
  <si>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</si>
  <si>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</si>
  <si>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</si>
  <si>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</si>
  <si>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</si>
  <si>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</si>
  <si>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</si>
  <si>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</si>
  <si>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</si>
  <si>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</si>
  <si>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</si>
  <si>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 xml:space="preserve"> R 2017/1182, R 2017/1184 (Euro/100 kg vivo)</t>
  </si>
  <si>
    <t xml:space="preserve">  BOVINO VIVO</t>
  </si>
  <si>
    <t>Variación
 €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</si>
  <si>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</si>
  <si>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</si>
  <si>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</si>
  <si>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</si>
  <si>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</si>
  <si>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</si>
  <si>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</si>
  <si>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</si>
  <si>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</si>
  <si>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</si>
  <si>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</si>
  <si>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</si>
  <si>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</si>
  <si>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</si>
  <si>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</si>
  <si>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</si>
  <si>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</si>
  <si>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</si>
  <si>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</si>
  <si>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</si>
  <si>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</si>
  <si>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</si>
  <si>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</si>
  <si>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</si>
  <si>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</si>
  <si>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</si>
  <si>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</si>
  <si>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</si>
  <si>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</si>
  <si>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Valencia</t>
  </si>
  <si>
    <t>Albacete</t>
  </si>
  <si>
    <t>Extremadura</t>
  </si>
  <si>
    <t>Segovia</t>
  </si>
  <si>
    <t>Toledo</t>
  </si>
  <si>
    <t>Zaragoza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</si>
  <si>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</si>
  <si>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</si>
  <si>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</si>
  <si>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</si>
  <si>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</si>
  <si>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</si>
  <si>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</si>
  <si>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</si>
  <si>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</si>
  <si>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</si>
  <si>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</si>
  <si>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</si>
  <si>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</si>
  <si>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</si>
  <si>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</si>
  <si>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</si>
  <si>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</si>
  <si>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</si>
  <si>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--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</si>
  <si>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</si>
  <si>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</si>
  <si>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</si>
  <si>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</si>
  <si>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</si>
  <si>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</si>
  <si>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</si>
  <si>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</si>
  <si>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</si>
  <si>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</si>
  <si>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</si>
  <si>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</si>
  <si>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</si>
  <si>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</si>
  <si>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</si>
  <si>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</si>
  <si>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</si>
  <si>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</si>
  <si>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</si>
  <si>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</si>
  <si>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</si>
  <si>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</si>
  <si>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</si>
  <si>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</si>
  <si>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</si>
  <si>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</si>
  <si>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</si>
  <si>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-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</si>
  <si>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</si>
  <si>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</si>
  <si>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</si>
  <si>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</si>
  <si>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</si>
  <si>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</si>
  <si>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</si>
  <si>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</si>
  <si>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</si>
  <si>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</si>
  <si>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</si>
  <si>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</si>
  <si>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</si>
  <si>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</si>
  <si>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</si>
  <si>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</si>
  <si>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</si>
  <si>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Variación semanal</t>
  </si>
  <si>
    <t xml:space="preserve">Variación semanal 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</si>
  <si>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</si>
  <si>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</si>
  <si>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</si>
  <si>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</si>
  <si>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</si>
  <si>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</si>
  <si>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</si>
  <si>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</si>
  <si>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</si>
  <si>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</si>
  <si>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</si>
  <si>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</si>
  <si>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</si>
  <si>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</si>
  <si>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</si>
  <si>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</si>
  <si>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</si>
  <si>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</si>
  <si>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</si>
  <si>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</si>
  <si>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</si>
  <si>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</si>
  <si>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</si>
  <si>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</si>
  <si>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</si>
  <si>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</si>
  <si>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</si>
  <si>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</si>
  <si>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</si>
  <si>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</si>
  <si>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</si>
  <si>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 xml:space="preserve">Vino blanco sin DOP/IGP (€/hectolitro) </t>
  </si>
  <si>
    <t xml:space="preserve">Vino tinto sin DOP/IGP, 12 p. color (€/hectolitro) </t>
  </si>
  <si>
    <t>ACEITE DE OLIVA Y ORUJO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</si>
  <si>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</si>
  <si>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</si>
  <si>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</si>
  <si>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</si>
  <si>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</si>
  <si>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</si>
  <si>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</si>
  <si>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</si>
  <si>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</si>
  <si>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</si>
  <si>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</si>
  <si>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</si>
  <si>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</si>
  <si>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</si>
  <si>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</si>
  <si>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</si>
  <si>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</si>
  <si>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</si>
  <si>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</si>
  <si>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</si>
  <si>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</si>
  <si>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</si>
  <si>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</si>
  <si>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</si>
  <si>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</si>
  <si>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</si>
  <si>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</si>
  <si>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</si>
  <si>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</si>
  <si>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</si>
  <si>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</si>
  <si>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</si>
  <si>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</si>
  <si>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</si>
  <si>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</si>
  <si>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</si>
  <si>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</si>
  <si>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</si>
  <si>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</si>
  <si>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</si>
  <si>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</si>
  <si>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</si>
  <si>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</si>
  <si>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</si>
  <si>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</si>
  <si>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</si>
  <si>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</si>
  <si>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</si>
  <si>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</si>
  <si>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</si>
  <si>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</si>
  <si>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</si>
  <si>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</si>
  <si>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</si>
  <si>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</si>
  <si>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</si>
  <si>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NARANJA</t>
  </si>
  <si>
    <t>Navelina</t>
  </si>
  <si>
    <t>3-6</t>
  </si>
  <si>
    <t>Córdoba</t>
  </si>
  <si>
    <t>Salustiana</t>
  </si>
  <si>
    <t>SATSUMA</t>
  </si>
  <si>
    <t>Owari</t>
  </si>
  <si>
    <t>FRUTAS DE PEPITA</t>
  </si>
  <si>
    <t>MANZANA</t>
  </si>
  <si>
    <t>Fuji</t>
  </si>
  <si>
    <t xml:space="preserve">65-80 </t>
  </si>
  <si>
    <t>Lérida</t>
  </si>
  <si>
    <t>Golden Delicious</t>
  </si>
  <si>
    <t>León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</si>
  <si>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</si>
  <si>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</si>
  <si>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</si>
  <si>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</si>
  <si>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</si>
  <si>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</si>
  <si>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</si>
  <si>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</si>
  <si>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</si>
  <si>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</si>
  <si>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</si>
  <si>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</si>
  <si>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</si>
  <si>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</si>
  <si>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</si>
  <si>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</si>
  <si>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</si>
  <si>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</si>
  <si>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</si>
  <si>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</si>
  <si>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</si>
  <si>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</si>
  <si>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HORTALIZAS</t>
  </si>
  <si>
    <t>ACELGA</t>
  </si>
  <si>
    <t>Navarra</t>
  </si>
  <si>
    <t>Todos los tipos y variedades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</si>
  <si>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</si>
  <si>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</si>
  <si>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</si>
  <si>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</si>
  <si>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</si>
  <si>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</si>
  <si>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</si>
  <si>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</si>
  <si>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</si>
  <si>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</si>
  <si>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</si>
  <si>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</si>
  <si>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</si>
  <si>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</si>
  <si>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</si>
  <si>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</si>
  <si>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</si>
  <si>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</si>
  <si>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</si>
  <si>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</si>
  <si>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</si>
  <si>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</si>
  <si>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COLIFLOR</t>
  </si>
  <si>
    <t>Granada</t>
  </si>
  <si>
    <t>COL-REPOLLO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</si>
  <si>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</si>
  <si>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</si>
  <si>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</si>
  <si>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</si>
  <si>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</si>
  <si>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</si>
  <si>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</si>
  <si>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</si>
  <si>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</si>
  <si>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</si>
  <si>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</si>
  <si>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</si>
  <si>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</si>
  <si>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</si>
  <si>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</si>
  <si>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</si>
  <si>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</si>
  <si>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</si>
  <si>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</si>
  <si>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</si>
  <si>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</si>
  <si>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</si>
  <si>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</si>
  <si>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</si>
  <si>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</si>
  <si>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</si>
  <si>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</si>
  <si>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</si>
  <si>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</si>
  <si>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</si>
  <si>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</si>
  <si>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</si>
  <si>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</si>
  <si>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</si>
  <si>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</si>
  <si>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</si>
  <si>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</si>
  <si>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</si>
  <si>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</si>
  <si>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</si>
  <si>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</si>
  <si>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</si>
  <si>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1.1.2. Precios Medios Nacionales en Origen de Frutas y Hortalízas</t>
  </si>
  <si>
    <t>FRUTAS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</si>
  <si>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</si>
  <si>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</si>
  <si>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</si>
  <si>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</si>
  <si>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</si>
  <si>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</si>
  <si>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</si>
  <si>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</si>
  <si>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</si>
  <si>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</si>
  <si>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</si>
  <si>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</si>
  <si>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</si>
  <si>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</si>
  <si>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</si>
  <si>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</si>
  <si>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</si>
  <si>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kg)*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</si>
  <si>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</si>
  <si>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</si>
  <si>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</si>
  <si>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</si>
  <si>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</si>
  <si>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</si>
  <si>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</si>
  <si>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</si>
  <si>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</si>
  <si>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</si>
  <si>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</si>
  <si>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</si>
  <si>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</si>
  <si>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</si>
  <si>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</si>
  <si>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</si>
  <si>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</si>
  <si>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</si>
  <si>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</si>
  <si>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</si>
  <si>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</si>
  <si>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</si>
  <si>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</si>
  <si>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</si>
  <si>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</si>
  <si>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</si>
  <si>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</si>
  <si>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</si>
  <si>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</si>
  <si>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</si>
  <si>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</si>
  <si>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</si>
  <si>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</si>
  <si>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</si>
  <si>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</si>
  <si>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</si>
  <si>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</si>
  <si>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</si>
  <si>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</si>
  <si>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</si>
  <si>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</si>
  <si>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</si>
  <si>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</si>
  <si>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</si>
  <si>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</si>
  <si>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</si>
  <si>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</si>
  <si>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</si>
  <si>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</si>
  <si>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</si>
  <si>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</si>
  <si>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</si>
  <si>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</si>
  <si>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</si>
  <si>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</si>
  <si>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</si>
  <si>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</si>
  <si>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</si>
  <si>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</si>
  <si>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</si>
  <si>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</si>
  <si>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</si>
  <si>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</si>
  <si>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</si>
  <si>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</si>
  <si>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</si>
  <si>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Córdoba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</si>
  <si>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</si>
  <si>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</si>
  <si>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</si>
  <si>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</si>
  <si>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</si>
  <si>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</si>
  <si>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</si>
  <si>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</si>
  <si>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</si>
  <si>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</si>
  <si>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</si>
  <si>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</si>
  <si>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</si>
  <si>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</si>
  <si>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</si>
  <si>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</si>
  <si>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</si>
  <si>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</si>
  <si>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</si>
  <si>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</si>
  <si>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</si>
  <si>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</si>
  <si>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</si>
  <si>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</si>
  <si>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</si>
  <si>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</si>
  <si>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</si>
  <si>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</si>
  <si>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</si>
  <si>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</si>
  <si>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</si>
  <si>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</si>
  <si>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</si>
  <si>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</si>
  <si>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</si>
  <si>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</si>
  <si>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</si>
  <si>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</si>
  <si>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</si>
  <si>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</si>
  <si>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</si>
  <si>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</si>
  <si>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</si>
  <si>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</si>
  <si>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</si>
  <si>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</si>
  <si>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</si>
  <si>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</si>
  <si>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Semana 50</t>
  </si>
  <si>
    <t>13/12-19/12</t>
  </si>
  <si>
    <t>Naranja Navel  (€/100 kg)*</t>
  </si>
  <si>
    <t>13-19/12</t>
  </si>
  <si>
    <t>Precio octubre 2021: 34,27 €/100 litros</t>
  </si>
  <si>
    <t>Semana 50
13-19/12</t>
  </si>
  <si>
    <t>Semana 50
13-19/12
2021</t>
  </si>
  <si>
    <t>Semana 51</t>
  </si>
  <si>
    <t>20-26/12</t>
  </si>
  <si>
    <t>20/12-26/12</t>
  </si>
  <si>
    <t>Semana 51
20-26/12</t>
  </si>
  <si>
    <t xml:space="preserve">Huelva </t>
  </si>
  <si>
    <t>Semana 51- 2021: 20/12 - 26/12</t>
  </si>
  <si>
    <t>Semana 51
20-26/12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</si>
</sst>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0.00_)"/>
    <numFmt numFmtId="166" formatCode="General_)"/>
    <numFmt numFmtId="167" formatCode="d/m"/>
  </numFmts>
  <fonts count="5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sz val="16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sz val="18"/>
      <name val="Verdana"/>
      <family val="2"/>
    </font>
    <font>
      <b/>
      <sz val="11"/>
      <color indexed="8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10"/>
      <name val="Comic Sans MS"/>
      <family val="4"/>
    </font>
    <font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Verdana"/>
      <family val="2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i/>
      <sz val="11"/>
      <name val="Verdan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b/>
      <sz val="12"/>
      <color indexed="8"/>
      <name val="Verdana"/>
      <family val="2"/>
    </font>
    <font>
      <b/>
      <sz val="7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21" fillId="0" borderId="0"/>
    <xf numFmtId="0" fontId="32" fillId="0" borderId="0" applyNumberFormat="0" applyFill="0" applyBorder="0" applyAlignment="0" applyProtection="0">
      <alignment vertical="top"/>
      <protection locked="0"/>
    </xf>
    <xf numFmtId="166" fontId="37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782">
    <xf numFmtId="0" fontId="0" fillId="0" borderId="0" xfId="0"/>
    <xf numFmtId="0" fontId="4" fillId="0" borderId="0" xfId="0" applyFont="1"/>
    <xf numFmtId="0" fontId="5" fillId="0" borderId="0" xfId="2" applyFont="1"/>
    <xf numFmtId="0" fontId="7" fillId="0" borderId="0" xfId="3" applyFont="1"/>
    <xf numFmtId="0" fontId="7" fillId="0" borderId="0" xfId="3" applyFont="1" applyAlignment="1">
      <alignment horizontal="right"/>
    </xf>
    <xf numFmtId="164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/>
    <xf numFmtId="0" fontId="9" fillId="0" borderId="0" xfId="3" applyFont="1" applyFill="1" applyBorder="1" applyAlignment="1">
      <alignment horizontal="centerContinuous" vertical="center" wrapText="1"/>
    </xf>
    <xf numFmtId="14" fontId="8" fillId="0" borderId="0" xfId="3" quotePrefix="1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7" fillId="0" borderId="0" xfId="3" applyFont="1" applyFill="1" applyBorder="1"/>
    <xf numFmtId="4" fontId="7" fillId="0" borderId="0" xfId="3" applyNumberFormat="1" applyFont="1"/>
    <xf numFmtId="0" fontId="7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vertical="center"/>
    </xf>
    <xf numFmtId="0" fontId="11" fillId="2" borderId="2" xfId="3" applyFont="1" applyFill="1" applyBorder="1" applyAlignment="1">
      <alignment vertical="center"/>
    </xf>
    <xf numFmtId="2" fontId="11" fillId="3" borderId="1" xfId="3" applyNumberFormat="1" applyFont="1" applyFill="1" applyBorder="1" applyAlignment="1">
      <alignment horizontal="center" vertical="center"/>
    </xf>
    <xf numFmtId="164" fontId="11" fillId="3" borderId="2" xfId="3" applyNumberFormat="1" applyFont="1" applyFill="1" applyBorder="1" applyAlignment="1">
      <alignment horizontal="center" vertical="center"/>
    </xf>
    <xf numFmtId="2" fontId="11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2" fontId="11" fillId="2" borderId="6" xfId="3" applyNumberFormat="1" applyFont="1" applyFill="1" applyBorder="1" applyAlignment="1">
      <alignment horizontal="center" vertical="center"/>
    </xf>
    <xf numFmtId="2" fontId="11" fillId="2" borderId="7" xfId="3" applyNumberFormat="1" applyFont="1" applyFill="1" applyBorder="1" applyAlignment="1">
      <alignment horizontal="center" vertical="center"/>
    </xf>
    <xf numFmtId="2" fontId="11" fillId="2" borderId="8" xfId="3" applyNumberFormat="1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vertical="center"/>
    </xf>
    <xf numFmtId="2" fontId="11" fillId="2" borderId="10" xfId="3" applyNumberFormat="1" applyFont="1" applyFill="1" applyBorder="1" applyAlignment="1">
      <alignment horizontal="center" vertical="center"/>
    </xf>
    <xf numFmtId="2" fontId="11" fillId="2" borderId="11" xfId="3" applyNumberFormat="1" applyFont="1" applyFill="1" applyBorder="1" applyAlignment="1">
      <alignment horizontal="center" vertical="center"/>
    </xf>
    <xf numFmtId="2" fontId="11" fillId="2" borderId="12" xfId="3" applyNumberFormat="1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vertical="center"/>
    </xf>
    <xf numFmtId="2" fontId="11" fillId="2" borderId="14" xfId="3" applyNumberFormat="1" applyFont="1" applyFill="1" applyBorder="1" applyAlignment="1">
      <alignment horizontal="center" vertical="center"/>
    </xf>
    <xf numFmtId="164" fontId="11" fillId="2" borderId="0" xfId="3" applyNumberFormat="1" applyFont="1" applyFill="1" applyBorder="1" applyAlignment="1">
      <alignment horizontal="center" vertical="center"/>
    </xf>
    <xf numFmtId="2" fontId="11" fillId="2" borderId="15" xfId="3" applyNumberFormat="1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vertical="center"/>
    </xf>
    <xf numFmtId="2" fontId="11" fillId="0" borderId="15" xfId="3" applyNumberFormat="1" applyFont="1" applyFill="1" applyBorder="1" applyAlignment="1">
      <alignment horizontal="center" vertical="center"/>
    </xf>
    <xf numFmtId="2" fontId="11" fillId="2" borderId="15" xfId="3" quotePrefix="1" applyNumberFormat="1" applyFont="1" applyFill="1" applyBorder="1" applyAlignment="1">
      <alignment horizontal="center" vertical="center"/>
    </xf>
    <xf numFmtId="0" fontId="11" fillId="2" borderId="15" xfId="3" quotePrefix="1" applyFont="1" applyFill="1" applyBorder="1" applyAlignment="1">
      <alignment horizontal="left" vertical="center"/>
    </xf>
    <xf numFmtId="0" fontId="11" fillId="2" borderId="15" xfId="3" applyFont="1" applyFill="1" applyBorder="1" applyAlignment="1">
      <alignment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13" fillId="0" borderId="0" xfId="3" applyFont="1"/>
    <xf numFmtId="2" fontId="11" fillId="2" borderId="17" xfId="3" applyNumberFormat="1" applyFont="1" applyFill="1" applyBorder="1" applyAlignment="1">
      <alignment horizontal="center" vertical="center"/>
    </xf>
    <xf numFmtId="2" fontId="11" fillId="2" borderId="18" xfId="3" applyNumberFormat="1" applyFont="1" applyFill="1" applyBorder="1" applyAlignment="1">
      <alignment horizontal="center" vertical="center"/>
    </xf>
    <xf numFmtId="0" fontId="11" fillId="2" borderId="19" xfId="3" applyFont="1" applyFill="1" applyBorder="1" applyAlignment="1">
      <alignment horizontal="left" vertical="center"/>
    </xf>
    <xf numFmtId="0" fontId="14" fillId="0" borderId="0" xfId="3" applyFont="1"/>
    <xf numFmtId="2" fontId="7" fillId="0" borderId="0" xfId="3" applyNumberFormat="1" applyFont="1"/>
    <xf numFmtId="2" fontId="15" fillId="2" borderId="15" xfId="3" applyNumberFormat="1" applyFont="1" applyFill="1" applyBorder="1" applyAlignment="1">
      <alignment horizontal="center" vertical="center"/>
    </xf>
    <xf numFmtId="0" fontId="11" fillId="2" borderId="19" xfId="3" quotePrefix="1" applyFont="1" applyFill="1" applyBorder="1" applyAlignment="1">
      <alignment horizontal="left" vertical="center"/>
    </xf>
    <xf numFmtId="0" fontId="7" fillId="0" borderId="0" xfId="3" applyFont="1" applyBorder="1"/>
    <xf numFmtId="0" fontId="16" fillId="0" borderId="0" xfId="3" applyFont="1"/>
    <xf numFmtId="2" fontId="15" fillId="2" borderId="17" xfId="3" applyNumberFormat="1" applyFont="1" applyFill="1" applyBorder="1" applyAlignment="1">
      <alignment horizontal="center" vertical="center"/>
    </xf>
    <xf numFmtId="2" fontId="11" fillId="2" borderId="21" xfId="3" applyNumberFormat="1" applyFont="1" applyFill="1" applyBorder="1" applyAlignment="1">
      <alignment horizontal="center" vertical="center"/>
    </xf>
    <xf numFmtId="2" fontId="15" fillId="3" borderId="1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1" fillId="2" borderId="19" xfId="3" applyNumberFormat="1" applyFont="1" applyFill="1" applyBorder="1" applyAlignment="1">
      <alignment horizontal="center" vertical="center"/>
    </xf>
    <xf numFmtId="0" fontId="17" fillId="0" borderId="0" xfId="3" applyFont="1"/>
    <xf numFmtId="0" fontId="18" fillId="3" borderId="2" xfId="3" applyFont="1" applyFill="1" applyBorder="1" applyAlignment="1">
      <alignment horizontal="center" vertical="center"/>
    </xf>
    <xf numFmtId="0" fontId="15" fillId="2" borderId="19" xfId="3" applyFont="1" applyFill="1" applyBorder="1" applyAlignment="1">
      <alignment horizontal="left" vertical="center"/>
    </xf>
    <xf numFmtId="2" fontId="7" fillId="2" borderId="24" xfId="3" applyNumberFormat="1" applyFont="1" applyFill="1" applyBorder="1" applyAlignment="1">
      <alignment horizontal="center" vertical="center"/>
    </xf>
    <xf numFmtId="2" fontId="11" fillId="2" borderId="25" xfId="3" applyNumberFormat="1" applyFont="1" applyFill="1" applyBorder="1" applyAlignment="1">
      <alignment horizontal="center" vertical="center"/>
    </xf>
    <xf numFmtId="2" fontId="11" fillId="2" borderId="26" xfId="3" applyNumberFormat="1" applyFont="1" applyFill="1" applyBorder="1" applyAlignment="1">
      <alignment horizontal="center" vertical="center"/>
    </xf>
    <xf numFmtId="0" fontId="15" fillId="2" borderId="2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centerContinuous" vertical="center" wrapText="1"/>
    </xf>
    <xf numFmtId="0" fontId="18" fillId="4" borderId="0" xfId="3" applyFont="1" applyFill="1" applyBorder="1" applyAlignment="1">
      <alignment horizontal="centerContinuous" vertical="center" wrapText="1"/>
    </xf>
    <xf numFmtId="14" fontId="12" fillId="3" borderId="0" xfId="3" quotePrefix="1" applyNumberFormat="1" applyFont="1" applyFill="1" applyBorder="1" applyAlignment="1">
      <alignment horizontal="center"/>
    </xf>
    <xf numFmtId="0" fontId="18" fillId="4" borderId="0" xfId="3" applyFont="1" applyFill="1" applyBorder="1" applyAlignment="1">
      <alignment horizontal="center" vertical="center"/>
    </xf>
    <xf numFmtId="0" fontId="9" fillId="4" borderId="24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Continuous" vertical="center" wrapText="1"/>
    </xf>
    <xf numFmtId="0" fontId="18" fillId="0" borderId="29" xfId="3" applyFont="1" applyFill="1" applyBorder="1" applyAlignment="1">
      <alignment horizontal="centerContinuous" vertical="center" wrapText="1"/>
    </xf>
    <xf numFmtId="14" fontId="12" fillId="0" borderId="8" xfId="3" quotePrefix="1" applyNumberFormat="1" applyFont="1" applyFill="1" applyBorder="1" applyAlignment="1">
      <alignment horizontal="center"/>
    </xf>
    <xf numFmtId="0" fontId="18" fillId="0" borderId="30" xfId="3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14" fontId="18" fillId="0" borderId="15" xfId="3" quotePrefix="1" applyNumberFormat="1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15" xfId="3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12" fillId="0" borderId="0" xfId="3" quotePrefix="1" applyFont="1" applyAlignment="1">
      <alignment horizontal="right"/>
    </xf>
    <xf numFmtId="0" fontId="22" fillId="0" borderId="0" xfId="4" applyNumberFormat="1" applyFont="1" applyFill="1" applyBorder="1" applyAlignment="1">
      <alignment vertical="center"/>
    </xf>
    <xf numFmtId="0" fontId="22" fillId="0" borderId="0" xfId="4" applyNumberFormat="1" applyFont="1" applyFill="1" applyBorder="1" applyAlignment="1"/>
    <xf numFmtId="0" fontId="22" fillId="0" borderId="37" xfId="4" applyNumberFormat="1" applyFont="1" applyFill="1" applyBorder="1" applyAlignment="1"/>
    <xf numFmtId="0" fontId="22" fillId="0" borderId="24" xfId="4" applyNumberFormat="1" applyFont="1" applyFill="1" applyBorder="1" applyAlignment="1"/>
    <xf numFmtId="0" fontId="22" fillId="2" borderId="0" xfId="4" applyNumberFormat="1" applyFont="1" applyFill="1" applyBorder="1" applyAlignment="1" applyProtection="1">
      <alignment horizontal="left" vertical="top" wrapText="1"/>
      <protection locked="0"/>
    </xf>
    <xf numFmtId="0" fontId="23" fillId="5" borderId="54" xfId="4" applyFont="1" applyFill="1" applyBorder="1" applyAlignment="1">
      <alignment vertical="center"/>
    </xf>
    <xf numFmtId="0" fontId="23" fillId="5" borderId="56" xfId="4" applyFont="1" applyFill="1" applyBorder="1" applyAlignment="1">
      <alignment horizontal="center" vertical="center"/>
    </xf>
    <xf numFmtId="0" fontId="22" fillId="2" borderId="57" xfId="4" applyFont="1" applyFill="1" applyBorder="1" applyAlignment="1">
      <alignment vertical="top"/>
    </xf>
    <xf numFmtId="2" fontId="22" fillId="2" borderId="58" xfId="4" applyNumberFormat="1" applyFont="1" applyFill="1" applyBorder="1" applyAlignment="1">
      <alignment horizontal="center" vertical="top"/>
    </xf>
    <xf numFmtId="2" fontId="23" fillId="2" borderId="17" xfId="4" applyNumberFormat="1" applyFont="1" applyFill="1" applyBorder="1" applyAlignment="1" applyProtection="1">
      <alignment horizontal="center" vertical="top"/>
    </xf>
    <xf numFmtId="0" fontId="22" fillId="2" borderId="24" xfId="4" applyFont="1" applyFill="1" applyBorder="1" applyAlignment="1">
      <alignment vertical="top"/>
    </xf>
    <xf numFmtId="2" fontId="22" fillId="2" borderId="19" xfId="4" applyNumberFormat="1" applyFont="1" applyFill="1" applyBorder="1" applyAlignment="1">
      <alignment horizontal="center" vertical="top"/>
    </xf>
    <xf numFmtId="0" fontId="22" fillId="2" borderId="31" xfId="4" applyFont="1" applyFill="1" applyBorder="1" applyAlignment="1">
      <alignment vertical="top"/>
    </xf>
    <xf numFmtId="2" fontId="22" fillId="2" borderId="59" xfId="4" applyNumberFormat="1" applyFont="1" applyFill="1" applyBorder="1" applyAlignment="1">
      <alignment horizontal="center" vertical="top"/>
    </xf>
    <xf numFmtId="2" fontId="23" fillId="2" borderId="28" xfId="4" applyNumberFormat="1" applyFont="1" applyFill="1" applyBorder="1" applyAlignment="1" applyProtection="1">
      <alignment horizontal="center" vertical="top"/>
    </xf>
    <xf numFmtId="0" fontId="22" fillId="2" borderId="0" xfId="4" applyFont="1" applyFill="1" applyBorder="1" applyAlignment="1">
      <alignment vertical="top"/>
    </xf>
    <xf numFmtId="2" fontId="22" fillId="2" borderId="0" xfId="4" applyNumberFormat="1" applyFont="1" applyFill="1" applyBorder="1" applyAlignment="1">
      <alignment horizontal="center" vertical="center"/>
    </xf>
    <xf numFmtId="2" fontId="22" fillId="2" borderId="0" xfId="4" applyNumberFormat="1" applyFont="1" applyFill="1" applyBorder="1" applyAlignment="1">
      <alignment horizontal="center" vertical="top"/>
    </xf>
    <xf numFmtId="2" fontId="23" fillId="2" borderId="0" xfId="4" applyNumberFormat="1" applyFont="1" applyFill="1" applyBorder="1" applyAlignment="1" applyProtection="1">
      <alignment horizontal="center" vertical="top"/>
    </xf>
    <xf numFmtId="0" fontId="23" fillId="5" borderId="60" xfId="4" applyFont="1" applyFill="1" applyBorder="1" applyAlignment="1">
      <alignment vertical="center"/>
    </xf>
    <xf numFmtId="0" fontId="23" fillId="5" borderId="61" xfId="4" applyFont="1" applyFill="1" applyBorder="1" applyAlignment="1">
      <alignment horizontal="center" vertical="center"/>
    </xf>
    <xf numFmtId="0" fontId="22" fillId="0" borderId="24" xfId="4" applyNumberFormat="1" applyFont="1" applyFill="1" applyBorder="1" applyAlignment="1" applyProtection="1">
      <alignment horizontal="left" vertical="top"/>
      <protection locked="0"/>
    </xf>
    <xf numFmtId="0" fontId="22" fillId="2" borderId="15" xfId="4" applyNumberFormat="1" applyFont="1" applyFill="1" applyBorder="1" applyAlignment="1" applyProtection="1">
      <alignment horizontal="center" vertical="center"/>
      <protection locked="0"/>
    </xf>
    <xf numFmtId="0" fontId="22" fillId="2" borderId="17" xfId="4" applyNumberFormat="1" applyFont="1" applyFill="1" applyBorder="1" applyAlignment="1" applyProtection="1">
      <alignment horizontal="center" vertical="center"/>
      <protection locked="0"/>
    </xf>
    <xf numFmtId="2" fontId="22" fillId="2" borderId="15" xfId="4" applyNumberFormat="1" applyFont="1" applyFill="1" applyBorder="1" applyAlignment="1">
      <alignment horizontal="center" vertical="center"/>
    </xf>
    <xf numFmtId="2" fontId="23" fillId="2" borderId="17" xfId="4" applyNumberFormat="1" applyFont="1" applyFill="1" applyBorder="1" applyAlignment="1" applyProtection="1">
      <alignment horizontal="center" vertical="center"/>
    </xf>
    <xf numFmtId="0" fontId="26" fillId="0" borderId="62" xfId="4" applyFont="1" applyFill="1" applyBorder="1" applyAlignment="1">
      <alignment vertical="top"/>
    </xf>
    <xf numFmtId="2" fontId="23" fillId="2" borderId="63" xfId="4" applyNumberFormat="1" applyFont="1" applyFill="1" applyBorder="1" applyAlignment="1">
      <alignment horizontal="center" vertical="center"/>
    </xf>
    <xf numFmtId="2" fontId="23" fillId="2" borderId="64" xfId="4" applyNumberFormat="1" applyFont="1" applyFill="1" applyBorder="1" applyAlignment="1" applyProtection="1">
      <alignment horizontal="center" vertical="center"/>
    </xf>
    <xf numFmtId="2" fontId="22" fillId="2" borderId="15" xfId="4" applyNumberFormat="1" applyFont="1" applyFill="1" applyBorder="1" applyAlignment="1" applyProtection="1">
      <alignment horizontal="center" vertical="center"/>
      <protection locked="0"/>
    </xf>
    <xf numFmtId="2" fontId="23" fillId="2" borderId="17" xfId="4" applyNumberFormat="1" applyFont="1" applyFill="1" applyBorder="1" applyAlignment="1" applyProtection="1">
      <alignment horizontal="center" vertical="center"/>
      <protection locked="0"/>
    </xf>
    <xf numFmtId="0" fontId="26" fillId="2" borderId="65" xfId="4" applyFont="1" applyFill="1" applyBorder="1" applyAlignment="1">
      <alignment vertical="top"/>
    </xf>
    <xf numFmtId="2" fontId="23" fillId="2" borderId="66" xfId="4" applyNumberFormat="1" applyFont="1" applyFill="1" applyBorder="1" applyAlignment="1">
      <alignment horizontal="center" vertical="center"/>
    </xf>
    <xf numFmtId="2" fontId="23" fillId="2" borderId="67" xfId="4" applyNumberFormat="1" applyFont="1" applyFill="1" applyBorder="1" applyAlignment="1" applyProtection="1">
      <alignment horizontal="center" vertical="center"/>
    </xf>
    <xf numFmtId="0" fontId="26" fillId="2" borderId="0" xfId="4" applyFont="1" applyFill="1" applyBorder="1" applyAlignment="1">
      <alignment vertical="top"/>
    </xf>
    <xf numFmtId="0" fontId="27" fillId="2" borderId="0" xfId="4" applyFont="1" applyFill="1" applyBorder="1" applyAlignment="1">
      <alignment horizontal="center" vertical="center"/>
    </xf>
    <xf numFmtId="0" fontId="27" fillId="2" borderId="0" xfId="4" applyNumberFormat="1" applyFont="1" applyFill="1" applyBorder="1" applyAlignment="1" applyProtection="1">
      <alignment horizontal="center" vertical="center"/>
    </xf>
    <xf numFmtId="0" fontId="23" fillId="5" borderId="69" xfId="4" applyFont="1" applyFill="1" applyBorder="1" applyAlignment="1">
      <alignment vertical="center"/>
    </xf>
    <xf numFmtId="0" fontId="23" fillId="5" borderId="70" xfId="4" applyFont="1" applyFill="1" applyBorder="1" applyAlignment="1">
      <alignment horizontal="center" vertical="center"/>
    </xf>
    <xf numFmtId="0" fontId="22" fillId="2" borderId="71" xfId="4" applyFont="1" applyFill="1" applyBorder="1" applyAlignment="1">
      <alignment vertical="top"/>
    </xf>
    <xf numFmtId="2" fontId="22" fillId="2" borderId="58" xfId="4" applyNumberFormat="1" applyFont="1" applyFill="1" applyBorder="1" applyAlignment="1">
      <alignment horizontal="center" vertical="center"/>
    </xf>
    <xf numFmtId="2" fontId="23" fillId="2" borderId="72" xfId="4" applyNumberFormat="1" applyFont="1" applyFill="1" applyBorder="1" applyAlignment="1" applyProtection="1">
      <alignment horizontal="center" vertical="center"/>
    </xf>
    <xf numFmtId="0" fontId="22" fillId="2" borderId="73" xfId="4" applyFont="1" applyFill="1" applyBorder="1" applyAlignment="1">
      <alignment vertical="top"/>
    </xf>
    <xf numFmtId="2" fontId="22" fillId="2" borderId="19" xfId="4" applyNumberFormat="1" applyFont="1" applyFill="1" applyBorder="1" applyAlignment="1">
      <alignment horizontal="center" vertical="center"/>
    </xf>
    <xf numFmtId="0" fontId="26" fillId="2" borderId="74" xfId="4" applyFont="1" applyFill="1" applyBorder="1" applyAlignment="1">
      <alignment vertical="top"/>
    </xf>
    <xf numFmtId="2" fontId="23" fillId="2" borderId="75" xfId="4" applyNumberFormat="1" applyFont="1" applyFill="1" applyBorder="1" applyAlignment="1">
      <alignment horizontal="center" vertical="center"/>
    </xf>
    <xf numFmtId="2" fontId="23" fillId="2" borderId="76" xfId="4" applyNumberFormat="1" applyFont="1" applyFill="1" applyBorder="1" applyAlignment="1" applyProtection="1">
      <alignment horizontal="center" vertical="center"/>
    </xf>
    <xf numFmtId="0" fontId="22" fillId="0" borderId="73" xfId="4" applyNumberFormat="1" applyFont="1" applyFill="1" applyBorder="1" applyAlignment="1"/>
    <xf numFmtId="0" fontId="22" fillId="0" borderId="72" xfId="4" applyNumberFormat="1" applyFont="1" applyFill="1" applyBorder="1" applyAlignment="1"/>
    <xf numFmtId="0" fontId="22" fillId="2" borderId="71" xfId="4" applyFont="1" applyFill="1" applyBorder="1" applyAlignment="1">
      <alignment horizontal="left" vertical="center"/>
    </xf>
    <xf numFmtId="2" fontId="23" fillId="2" borderId="78" xfId="4" applyNumberFormat="1" applyFont="1" applyFill="1" applyBorder="1" applyAlignment="1" applyProtection="1">
      <alignment horizontal="center" vertical="center"/>
    </xf>
    <xf numFmtId="0" fontId="22" fillId="2" borderId="73" xfId="4" applyFont="1" applyFill="1" applyBorder="1" applyAlignment="1">
      <alignment horizontal="left" vertical="center"/>
    </xf>
    <xf numFmtId="0" fontId="22" fillId="2" borderId="79" xfId="4" applyFont="1" applyFill="1" applyBorder="1" applyAlignment="1">
      <alignment horizontal="left" vertical="center"/>
    </xf>
    <xf numFmtId="2" fontId="23" fillId="2" borderId="81" xfId="4" applyNumberFormat="1" applyFont="1" applyFill="1" applyBorder="1" applyAlignment="1" applyProtection="1">
      <alignment horizontal="center" vertical="center"/>
    </xf>
    <xf numFmtId="0" fontId="23" fillId="5" borderId="80" xfId="4" applyFont="1" applyFill="1" applyBorder="1" applyAlignment="1">
      <alignment horizontal="center" vertical="center"/>
    </xf>
    <xf numFmtId="0" fontId="23" fillId="5" borderId="91" xfId="4" applyFont="1" applyFill="1" applyBorder="1" applyAlignment="1">
      <alignment horizontal="center" vertical="center"/>
    </xf>
    <xf numFmtId="0" fontId="23" fillId="5" borderId="92" xfId="4" applyFont="1" applyFill="1" applyBorder="1" applyAlignment="1">
      <alignment horizontal="center" vertical="center"/>
    </xf>
    <xf numFmtId="0" fontId="30" fillId="0" borderId="0" xfId="4" applyNumberFormat="1" applyFont="1" applyFill="1" applyBorder="1" applyAlignment="1"/>
    <xf numFmtId="0" fontId="22" fillId="0" borderId="0" xfId="4" applyNumberFormat="1" applyFont="1" applyFill="1" applyBorder="1" applyAlignment="1">
      <alignment horizontal="right"/>
    </xf>
    <xf numFmtId="0" fontId="12" fillId="0" borderId="0" xfId="4" quotePrefix="1" applyNumberFormat="1" applyFont="1" applyFill="1" applyBorder="1" applyAlignment="1">
      <alignment horizontal="right"/>
    </xf>
    <xf numFmtId="0" fontId="22" fillId="2" borderId="0" xfId="4" applyNumberFormat="1" applyFont="1" applyFill="1" applyBorder="1" applyAlignment="1" applyProtection="1">
      <alignment horizontal="left" vertical="center" wrapText="1"/>
      <protection locked="0"/>
    </xf>
    <xf numFmtId="0" fontId="23" fillId="5" borderId="96" xfId="4" applyNumberFormat="1" applyFont="1" applyFill="1" applyBorder="1" applyAlignment="1" applyProtection="1">
      <alignment horizontal="left" vertical="center" wrapText="1"/>
    </xf>
    <xf numFmtId="0" fontId="23" fillId="5" borderId="70" xfId="4" applyFont="1" applyFill="1" applyBorder="1" applyAlignment="1">
      <alignment horizontal="center" vertical="center" wrapText="1"/>
    </xf>
    <xf numFmtId="0" fontId="22" fillId="0" borderId="97" xfId="4" applyFont="1" applyFill="1" applyBorder="1" applyAlignment="1">
      <alignment horizontal="left" vertical="top" wrapText="1"/>
    </xf>
    <xf numFmtId="2" fontId="22" fillId="0" borderId="91" xfId="4" applyNumberFormat="1" applyFont="1" applyFill="1" applyBorder="1" applyAlignment="1">
      <alignment horizontal="center" vertical="center" wrapText="1"/>
    </xf>
    <xf numFmtId="2" fontId="23" fillId="0" borderId="98" xfId="4" applyNumberFormat="1" applyFont="1" applyFill="1" applyBorder="1" applyAlignment="1">
      <alignment horizontal="center" vertical="center" wrapText="1"/>
    </xf>
    <xf numFmtId="0" fontId="23" fillId="5" borderId="97" xfId="4" applyNumberFormat="1" applyFont="1" applyFill="1" applyBorder="1" applyAlignment="1" applyProtection="1">
      <alignment horizontal="left" vertical="center" wrapText="1"/>
    </xf>
    <xf numFmtId="2" fontId="22" fillId="5" borderId="91" xfId="4" applyNumberFormat="1" applyFont="1" applyFill="1" applyBorder="1" applyAlignment="1" applyProtection="1">
      <alignment horizontal="center" vertical="center" wrapText="1"/>
      <protection locked="0"/>
    </xf>
    <xf numFmtId="2" fontId="23" fillId="5" borderId="98" xfId="4" applyNumberFormat="1" applyFont="1" applyFill="1" applyBorder="1" applyAlignment="1" applyProtection="1">
      <alignment horizontal="center" vertical="center" wrapText="1"/>
      <protection locked="0"/>
    </xf>
    <xf numFmtId="0" fontId="22" fillId="0" borderId="73" xfId="4" applyNumberFormat="1" applyFont="1" applyFill="1" applyBorder="1" applyAlignment="1" applyProtection="1">
      <alignment horizontal="left" vertical="top" wrapText="1"/>
      <protection locked="0"/>
    </xf>
    <xf numFmtId="2" fontId="22" fillId="0" borderId="19" xfId="4" applyNumberFormat="1" applyFont="1" applyFill="1" applyBorder="1" applyAlignment="1" applyProtection="1">
      <alignment horizontal="center" vertical="center" wrapText="1"/>
      <protection locked="0"/>
    </xf>
    <xf numFmtId="2" fontId="23" fillId="0" borderId="99" xfId="4" applyNumberFormat="1" applyFont="1" applyFill="1" applyBorder="1" applyAlignment="1" applyProtection="1">
      <alignment horizontal="center" vertical="center" wrapText="1"/>
      <protection locked="0"/>
    </xf>
    <xf numFmtId="0" fontId="22" fillId="0" borderId="100" xfId="4" applyFont="1" applyFill="1" applyBorder="1" applyAlignment="1">
      <alignment horizontal="left" vertical="top" wrapText="1"/>
    </xf>
    <xf numFmtId="2" fontId="22" fillId="0" borderId="75" xfId="4" applyNumberFormat="1" applyFont="1" applyFill="1" applyBorder="1" applyAlignment="1">
      <alignment horizontal="center" vertical="center" wrapText="1"/>
    </xf>
    <xf numFmtId="2" fontId="23" fillId="0" borderId="101" xfId="4" applyNumberFormat="1" applyFont="1" applyFill="1" applyBorder="1" applyAlignment="1">
      <alignment horizontal="center" vertical="center" wrapText="1"/>
    </xf>
    <xf numFmtId="0" fontId="22" fillId="0" borderId="0" xfId="4" applyNumberFormat="1" applyFont="1" applyFill="1" applyBorder="1" applyAlignment="1" applyProtection="1">
      <alignment horizontal="left" vertical="top" wrapText="1"/>
      <protection locked="0"/>
    </xf>
    <xf numFmtId="0" fontId="23" fillId="5" borderId="102" xfId="4" applyNumberFormat="1" applyFont="1" applyFill="1" applyBorder="1" applyAlignment="1" applyProtection="1">
      <alignment horizontal="center" vertical="center" wrapText="1"/>
    </xf>
    <xf numFmtId="0" fontId="23" fillId="5" borderId="77" xfId="4" applyNumberFormat="1" applyFont="1" applyFill="1" applyBorder="1" applyAlignment="1" applyProtection="1">
      <alignment horizontal="center" vertical="center" wrapText="1"/>
    </xf>
    <xf numFmtId="0" fontId="22" fillId="5" borderId="103" xfId="4" applyNumberFormat="1" applyFont="1" applyFill="1" applyBorder="1" applyAlignment="1" applyProtection="1">
      <alignment horizontal="center" vertical="center" wrapText="1"/>
    </xf>
    <xf numFmtId="0" fontId="23" fillId="5" borderId="104" xfId="4" applyFont="1" applyFill="1" applyBorder="1" applyAlignment="1">
      <alignment horizontal="center" vertical="center" wrapText="1"/>
    </xf>
    <xf numFmtId="0" fontId="22" fillId="5" borderId="104" xfId="4" applyFont="1" applyFill="1" applyBorder="1" applyAlignment="1">
      <alignment horizontal="center" vertical="center" wrapText="1"/>
    </xf>
    <xf numFmtId="0" fontId="23" fillId="5" borderId="103" xfId="4" applyNumberFormat="1" applyFont="1" applyFill="1" applyBorder="1" applyAlignment="1" applyProtection="1">
      <alignment horizontal="center" vertical="center" wrapText="1"/>
    </xf>
    <xf numFmtId="2" fontId="22" fillId="0" borderId="58" xfId="4" applyNumberFormat="1" applyFont="1" applyFill="1" applyBorder="1" applyAlignment="1">
      <alignment horizontal="center" vertical="center" wrapText="1"/>
    </xf>
    <xf numFmtId="2" fontId="23" fillId="0" borderId="105" xfId="4" applyNumberFormat="1" applyFont="1" applyFill="1" applyBorder="1" applyAlignment="1">
      <alignment horizontal="center" vertical="center" wrapText="1"/>
    </xf>
    <xf numFmtId="0" fontId="22" fillId="0" borderId="17" xfId="4" applyNumberFormat="1" applyFont="1" applyFill="1" applyBorder="1" applyAlignment="1"/>
    <xf numFmtId="0" fontId="22" fillId="0" borderId="31" xfId="4" applyNumberFormat="1" applyFont="1" applyFill="1" applyBorder="1" applyAlignment="1"/>
    <xf numFmtId="0" fontId="22" fillId="0" borderId="28" xfId="4" applyNumberFormat="1" applyFont="1" applyFill="1" applyBorder="1" applyAlignment="1"/>
    <xf numFmtId="0" fontId="11" fillId="0" borderId="0" xfId="3" applyFont="1"/>
    <xf numFmtId="0" fontId="18" fillId="0" borderId="13" xfId="3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1" fillId="0" borderId="0" xfId="3" applyFont="1" applyBorder="1"/>
    <xf numFmtId="0" fontId="18" fillId="0" borderId="15" xfId="3" quotePrefix="1" applyNumberFormat="1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/>
    </xf>
    <xf numFmtId="0" fontId="18" fillId="7" borderId="2" xfId="3" applyFont="1" applyFill="1" applyBorder="1" applyAlignment="1">
      <alignment horizontal="center" vertical="center"/>
    </xf>
    <xf numFmtId="14" fontId="12" fillId="8" borderId="2" xfId="3" quotePrefix="1" applyNumberFormat="1" applyFont="1" applyFill="1" applyBorder="1" applyAlignment="1">
      <alignment horizontal="center"/>
    </xf>
    <xf numFmtId="0" fontId="15" fillId="7" borderId="2" xfId="3" applyFont="1" applyFill="1" applyBorder="1" applyAlignment="1">
      <alignment horizontal="center" vertical="center" wrapText="1"/>
    </xf>
    <xf numFmtId="0" fontId="18" fillId="7" borderId="1" xfId="3" applyFont="1" applyFill="1" applyBorder="1" applyAlignment="1">
      <alignment horizontal="centerContinuous" vertical="center" wrapText="1"/>
    </xf>
    <xf numFmtId="49" fontId="11" fillId="2" borderId="20" xfId="3" applyNumberFormat="1" applyFont="1" applyFill="1" applyBorder="1" applyAlignment="1">
      <alignment horizontal="center" vertical="center"/>
    </xf>
    <xf numFmtId="4" fontId="11" fillId="2" borderId="18" xfId="3" applyNumberFormat="1" applyFont="1" applyFill="1" applyBorder="1" applyAlignment="1">
      <alignment horizontal="center" vertical="center"/>
    </xf>
    <xf numFmtId="4" fontId="11" fillId="2" borderId="15" xfId="3" applyNumberFormat="1" applyFont="1" applyFill="1" applyBorder="1" applyAlignment="1">
      <alignment horizontal="center" vertical="center"/>
    </xf>
    <xf numFmtId="4" fontId="11" fillId="2" borderId="17" xfId="3" applyNumberFormat="1" applyFont="1" applyFill="1" applyBorder="1" applyAlignment="1">
      <alignment horizontal="center" vertical="center"/>
    </xf>
    <xf numFmtId="4" fontId="12" fillId="8" borderId="2" xfId="3" quotePrefix="1" applyNumberFormat="1" applyFont="1" applyFill="1" applyBorder="1" applyAlignment="1">
      <alignment horizontal="center"/>
    </xf>
    <xf numFmtId="4" fontId="15" fillId="7" borderId="2" xfId="3" applyNumberFormat="1" applyFont="1" applyFill="1" applyBorder="1" applyAlignment="1">
      <alignment horizontal="center" vertical="center" wrapText="1"/>
    </xf>
    <xf numFmtId="4" fontId="18" fillId="7" borderId="1" xfId="3" applyNumberFormat="1" applyFont="1" applyFill="1" applyBorder="1" applyAlignment="1">
      <alignment horizontal="centerContinuous" vertical="center" wrapText="1"/>
    </xf>
    <xf numFmtId="49" fontId="11" fillId="2" borderId="20" xfId="3" quotePrefix="1" applyNumberFormat="1" applyFont="1" applyFill="1" applyBorder="1" applyAlignment="1">
      <alignment horizontal="center" vertical="center"/>
    </xf>
    <xf numFmtId="4" fontId="11" fillId="2" borderId="14" xfId="3" applyNumberFormat="1" applyFont="1" applyFill="1" applyBorder="1" applyAlignment="1">
      <alignment horizontal="center" vertical="center"/>
    </xf>
    <xf numFmtId="4" fontId="11" fillId="2" borderId="6" xfId="3" applyNumberFormat="1" applyFont="1" applyFill="1" applyBorder="1" applyAlignment="1">
      <alignment horizontal="center" vertical="center"/>
    </xf>
    <xf numFmtId="4" fontId="11" fillId="8" borderId="2" xfId="3" quotePrefix="1" applyNumberFormat="1" applyFont="1" applyFill="1" applyBorder="1" applyAlignment="1">
      <alignment horizontal="center"/>
    </xf>
    <xf numFmtId="4" fontId="15" fillId="7" borderId="1" xfId="3" applyNumberFormat="1" applyFont="1" applyFill="1" applyBorder="1" applyAlignment="1">
      <alignment horizontal="center" vertical="center" wrapText="1"/>
    </xf>
    <xf numFmtId="0" fontId="15" fillId="2" borderId="7" xfId="3" applyFont="1" applyFill="1" applyBorder="1" applyAlignment="1">
      <alignment horizontal="left" vertical="center"/>
    </xf>
    <xf numFmtId="4" fontId="11" fillId="2" borderId="32" xfId="3" applyNumberFormat="1" applyFont="1" applyFill="1" applyBorder="1" applyAlignment="1">
      <alignment horizontal="center" vertical="center"/>
    </xf>
    <xf numFmtId="4" fontId="15" fillId="2" borderId="22" xfId="3" applyNumberFormat="1" applyFont="1" applyFill="1" applyBorder="1" applyAlignment="1">
      <alignment horizontal="center" vertical="center"/>
    </xf>
    <xf numFmtId="49" fontId="11" fillId="2" borderId="24" xfId="3" quotePrefix="1" applyNumberFormat="1" applyFont="1" applyFill="1" applyBorder="1" applyAlignment="1">
      <alignment horizontal="center" vertical="center"/>
    </xf>
    <xf numFmtId="0" fontId="15" fillId="2" borderId="12" xfId="3" applyFont="1" applyFill="1" applyBorder="1" applyAlignment="1">
      <alignment horizontal="left" vertical="center"/>
    </xf>
    <xf numFmtId="4" fontId="11" fillId="0" borderId="12" xfId="3" applyNumberFormat="1" applyFont="1" applyFill="1" applyBorder="1" applyAlignment="1">
      <alignment horizontal="center" vertical="center"/>
    </xf>
    <xf numFmtId="4" fontId="15" fillId="2" borderId="10" xfId="3" applyNumberFormat="1" applyFont="1" applyFill="1" applyBorder="1" applyAlignment="1">
      <alignment horizontal="center" vertical="center"/>
    </xf>
    <xf numFmtId="0" fontId="15" fillId="2" borderId="48" xfId="3" applyFont="1" applyFill="1" applyBorder="1" applyAlignment="1">
      <alignment horizontal="left" vertical="center"/>
    </xf>
    <xf numFmtId="4" fontId="11" fillId="2" borderId="48" xfId="3" applyNumberFormat="1" applyFont="1" applyFill="1" applyBorder="1" applyAlignment="1">
      <alignment horizontal="center" vertical="center"/>
    </xf>
    <xf numFmtId="4" fontId="15" fillId="2" borderId="6" xfId="3" applyNumberFormat="1" applyFont="1" applyFill="1" applyBorder="1" applyAlignment="1">
      <alignment horizontal="center" vertical="center"/>
    </xf>
    <xf numFmtId="0" fontId="15" fillId="2" borderId="106" xfId="3" applyFont="1" applyFill="1" applyBorder="1" applyAlignment="1">
      <alignment horizontal="left" vertical="center"/>
    </xf>
    <xf numFmtId="0" fontId="15" fillId="2" borderId="15" xfId="3" applyFont="1" applyFill="1" applyBorder="1" applyAlignment="1">
      <alignment horizontal="left" vertical="center"/>
    </xf>
    <xf numFmtId="4" fontId="11" fillId="2" borderId="19" xfId="3" applyNumberFormat="1" applyFont="1" applyFill="1" applyBorder="1" applyAlignment="1">
      <alignment horizontal="center" vertical="center"/>
    </xf>
    <xf numFmtId="0" fontId="15" fillId="2" borderId="39" xfId="3" applyFont="1" applyFill="1" applyBorder="1" applyAlignment="1">
      <alignment horizontal="left" vertical="center"/>
    </xf>
    <xf numFmtId="4" fontId="11" fillId="2" borderId="39" xfId="3" applyNumberFormat="1" applyFont="1" applyFill="1" applyBorder="1" applyAlignment="1">
      <alignment horizontal="center" vertical="center"/>
    </xf>
    <xf numFmtId="4" fontId="15" fillId="2" borderId="14" xfId="3" applyNumberFormat="1" applyFont="1" applyFill="1" applyBorder="1" applyAlignment="1">
      <alignment horizontal="center" vertical="center"/>
    </xf>
    <xf numFmtId="49" fontId="11" fillId="8" borderId="5" xfId="3" applyNumberFormat="1" applyFont="1" applyFill="1" applyBorder="1" applyAlignment="1">
      <alignment horizontal="center" vertical="center"/>
    </xf>
    <xf numFmtId="0" fontId="18" fillId="8" borderId="2" xfId="3" applyFont="1" applyFill="1" applyBorder="1" applyAlignment="1">
      <alignment horizontal="center" vertical="center"/>
    </xf>
    <xf numFmtId="4" fontId="11" fillId="8" borderId="2" xfId="3" applyNumberFormat="1" applyFont="1" applyFill="1" applyBorder="1" applyAlignment="1">
      <alignment horizontal="center" vertical="center"/>
    </xf>
    <xf numFmtId="4" fontId="15" fillId="8" borderId="1" xfId="3" applyNumberFormat="1" applyFont="1" applyFill="1" applyBorder="1" applyAlignment="1">
      <alignment horizontal="center" vertical="center"/>
    </xf>
    <xf numFmtId="49" fontId="11" fillId="2" borderId="107" xfId="3" applyNumberFormat="1" applyFont="1" applyFill="1" applyBorder="1" applyAlignment="1">
      <alignment horizontal="center" vertical="center"/>
    </xf>
    <xf numFmtId="0" fontId="11" fillId="2" borderId="108" xfId="3" quotePrefix="1" applyFont="1" applyFill="1" applyBorder="1" applyAlignment="1">
      <alignment horizontal="left" vertical="center"/>
    </xf>
    <xf numFmtId="4" fontId="15" fillId="2" borderId="109" xfId="3" applyNumberFormat="1" applyFont="1" applyFill="1" applyBorder="1" applyAlignment="1">
      <alignment horizontal="center" vertical="center"/>
    </xf>
    <xf numFmtId="49" fontId="11" fillId="2" borderId="110" xfId="3" applyNumberFormat="1" applyFont="1" applyFill="1" applyBorder="1" applyAlignment="1">
      <alignment horizontal="center" vertical="center"/>
    </xf>
    <xf numFmtId="0" fontId="11" fillId="2" borderId="59" xfId="3" quotePrefix="1" applyFont="1" applyFill="1" applyBorder="1" applyAlignment="1">
      <alignment horizontal="left" vertical="center"/>
    </xf>
    <xf numFmtId="4" fontId="11" fillId="2" borderId="23" xfId="3" applyNumberFormat="1" applyFont="1" applyFill="1" applyBorder="1" applyAlignment="1">
      <alignment horizontal="center" vertical="center"/>
    </xf>
    <xf numFmtId="49" fontId="11" fillId="8" borderId="31" xfId="3" applyNumberFormat="1" applyFont="1" applyFill="1" applyBorder="1" applyAlignment="1">
      <alignment horizontal="center" vertical="center"/>
    </xf>
    <xf numFmtId="0" fontId="12" fillId="8" borderId="37" xfId="3" applyFont="1" applyFill="1" applyBorder="1" applyAlignment="1">
      <alignment horizontal="center" vertical="center"/>
    </xf>
    <xf numFmtId="4" fontId="11" fillId="8" borderId="37" xfId="3" applyNumberFormat="1" applyFont="1" applyFill="1" applyBorder="1" applyAlignment="1">
      <alignment horizontal="center" vertical="center"/>
    </xf>
    <xf numFmtId="4" fontId="15" fillId="8" borderId="34" xfId="3" applyNumberFormat="1" applyFont="1" applyFill="1" applyBorder="1" applyAlignment="1">
      <alignment horizontal="center" vertical="center"/>
    </xf>
    <xf numFmtId="0" fontId="11" fillId="0" borderId="0" xfId="3" applyFont="1" applyFill="1"/>
    <xf numFmtId="49" fontId="11" fillId="2" borderId="107" xfId="3" quotePrefix="1" applyNumberFormat="1" applyFont="1" applyFill="1" applyBorder="1" applyAlignment="1">
      <alignment horizontal="center" vertical="center"/>
    </xf>
    <xf numFmtId="4" fontId="11" fillId="2" borderId="108" xfId="3" applyNumberFormat="1" applyFont="1" applyFill="1" applyBorder="1" applyAlignment="1">
      <alignment horizontal="center" vertical="center"/>
    </xf>
    <xf numFmtId="4" fontId="11" fillId="2" borderId="22" xfId="3" applyNumberFormat="1" applyFont="1" applyFill="1" applyBorder="1" applyAlignment="1">
      <alignment horizontal="center" vertical="center"/>
    </xf>
    <xf numFmtId="0" fontId="12" fillId="8" borderId="2" xfId="3" applyFont="1" applyFill="1" applyBorder="1" applyAlignment="1">
      <alignment horizontal="center" vertical="center"/>
    </xf>
    <xf numFmtId="0" fontId="11" fillId="2" borderId="108" xfId="3" applyFont="1" applyFill="1" applyBorder="1" applyAlignment="1">
      <alignment horizontal="left" vertical="center"/>
    </xf>
    <xf numFmtId="4" fontId="11" fillId="2" borderId="109" xfId="3" applyNumberFormat="1" applyFont="1" applyFill="1" applyBorder="1" applyAlignment="1">
      <alignment horizontal="center" vertical="center"/>
    </xf>
    <xf numFmtId="49" fontId="11" fillId="2" borderId="110" xfId="3" quotePrefix="1" applyNumberFormat="1" applyFont="1" applyFill="1" applyBorder="1" applyAlignment="1">
      <alignment horizontal="center" vertical="center"/>
    </xf>
    <xf numFmtId="0" fontId="11" fillId="2" borderId="59" xfId="3" applyFont="1" applyFill="1" applyBorder="1" applyAlignment="1">
      <alignment horizontal="left" vertical="center"/>
    </xf>
    <xf numFmtId="4" fontId="11" fillId="2" borderId="59" xfId="3" applyNumberFormat="1" applyFont="1" applyFill="1" applyBorder="1" applyAlignment="1">
      <alignment horizontal="center" vertical="center"/>
    </xf>
    <xf numFmtId="4" fontId="11" fillId="2" borderId="111" xfId="3" applyNumberFormat="1" applyFont="1" applyFill="1" applyBorder="1" applyAlignment="1">
      <alignment horizontal="center" vertical="center"/>
    </xf>
    <xf numFmtId="49" fontId="11" fillId="2" borderId="112" xfId="3" applyNumberFormat="1" applyFont="1" applyFill="1" applyBorder="1" applyAlignment="1">
      <alignment horizontal="center" vertical="center"/>
    </xf>
    <xf numFmtId="0" fontId="15" fillId="2" borderId="113" xfId="3" applyFont="1" applyFill="1" applyBorder="1" applyAlignment="1">
      <alignment horizontal="left" vertical="center"/>
    </xf>
    <xf numFmtId="4" fontId="11" fillId="2" borderId="114" xfId="3" applyNumberFormat="1" applyFont="1" applyFill="1" applyBorder="1" applyAlignment="1">
      <alignment horizontal="center" vertical="center"/>
    </xf>
    <xf numFmtId="4" fontId="15" fillId="2" borderId="115" xfId="3" applyNumberFormat="1" applyFont="1" applyFill="1" applyBorder="1" applyAlignment="1">
      <alignment horizontal="center" vertical="center"/>
    </xf>
    <xf numFmtId="164" fontId="11" fillId="8" borderId="2" xfId="3" applyNumberFormat="1" applyFont="1" applyFill="1" applyBorder="1" applyAlignment="1">
      <alignment horizontal="center" vertical="center"/>
    </xf>
    <xf numFmtId="2" fontId="15" fillId="8" borderId="1" xfId="3" applyNumberFormat="1" applyFont="1" applyFill="1" applyBorder="1" applyAlignment="1">
      <alignment horizontal="center" vertical="center"/>
    </xf>
    <xf numFmtId="49" fontId="11" fillId="2" borderId="13" xfId="3" quotePrefix="1" applyNumberFormat="1" applyFont="1" applyFill="1" applyBorder="1" applyAlignment="1">
      <alignment horizontal="center" vertical="center"/>
    </xf>
    <xf numFmtId="0" fontId="11" fillId="2" borderId="21" xfId="3" quotePrefix="1" applyFont="1" applyFill="1" applyBorder="1" applyAlignment="1">
      <alignment horizontal="left" vertical="center"/>
    </xf>
    <xf numFmtId="4" fontId="11" fillId="2" borderId="36" xfId="3" applyNumberFormat="1" applyFont="1" applyFill="1" applyBorder="1" applyAlignment="1">
      <alignment horizontal="center" vertical="center"/>
    </xf>
    <xf numFmtId="4" fontId="11" fillId="2" borderId="21" xfId="3" applyNumberFormat="1" applyFont="1" applyFill="1" applyBorder="1" applyAlignment="1">
      <alignment horizontal="center" vertical="center"/>
    </xf>
    <xf numFmtId="4" fontId="11" fillId="2" borderId="33" xfId="3" applyNumberFormat="1" applyFont="1" applyFill="1" applyBorder="1" applyAlignment="1">
      <alignment horizontal="center" vertical="center"/>
    </xf>
    <xf numFmtId="49" fontId="11" fillId="2" borderId="31" xfId="3" quotePrefix="1" applyNumberFormat="1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left" vertical="center"/>
    </xf>
    <xf numFmtId="4" fontId="11" fillId="2" borderId="30" xfId="3" applyNumberFormat="1" applyFont="1" applyFill="1" applyBorder="1" applyAlignment="1">
      <alignment horizontal="center" vertical="center"/>
    </xf>
    <xf numFmtId="4" fontId="11" fillId="2" borderId="8" xfId="3" applyNumberFormat="1" applyFont="1" applyFill="1" applyBorder="1" applyAlignment="1">
      <alignment horizontal="center" vertical="center"/>
    </xf>
    <xf numFmtId="49" fontId="11" fillId="2" borderId="0" xfId="3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left" vertical="center"/>
    </xf>
    <xf numFmtId="4" fontId="11" fillId="2" borderId="0" xfId="3" applyNumberFormat="1" applyFont="1" applyFill="1" applyBorder="1" applyAlignment="1">
      <alignment horizontal="center" vertical="center"/>
    </xf>
    <xf numFmtId="4" fontId="15" fillId="2" borderId="0" xfId="3" applyNumberFormat="1" applyFont="1" applyFill="1" applyBorder="1" applyAlignment="1">
      <alignment horizontal="center" vertical="center"/>
    </xf>
    <xf numFmtId="0" fontId="30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16" fillId="0" borderId="0" xfId="3" applyFont="1" applyBorder="1"/>
    <xf numFmtId="4" fontId="11" fillId="0" borderId="0" xfId="3" applyNumberFormat="1" applyFont="1"/>
    <xf numFmtId="0" fontId="11" fillId="0" borderId="0" xfId="3" applyFont="1" applyFill="1" applyBorder="1"/>
    <xf numFmtId="14" fontId="12" fillId="0" borderId="0" xfId="3" quotePrefix="1" applyNumberFormat="1" applyFont="1" applyFill="1" applyBorder="1" applyAlignment="1">
      <alignment horizontal="center"/>
    </xf>
    <xf numFmtId="0" fontId="18" fillId="0" borderId="0" xfId="3" applyFont="1" applyFill="1" applyBorder="1" applyAlignment="1">
      <alignment horizontal="centerContinuous" vertical="center" wrapText="1"/>
    </xf>
    <xf numFmtId="49" fontId="11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center"/>
    </xf>
    <xf numFmtId="2" fontId="12" fillId="0" borderId="0" xfId="3" applyNumberFormat="1" applyFont="1" applyFill="1" applyBorder="1" applyAlignment="1">
      <alignment horizontal="right" vertical="center"/>
    </xf>
    <xf numFmtId="164" fontId="12" fillId="0" borderId="0" xfId="3" applyNumberFormat="1" applyFont="1" applyFill="1" applyBorder="1" applyAlignment="1">
      <alignment horizontal="right" vertical="center"/>
    </xf>
    <xf numFmtId="2" fontId="18" fillId="0" borderId="0" xfId="3" applyNumberFormat="1" applyFont="1" applyFill="1" applyBorder="1" applyAlignment="1">
      <alignment horizontal="right" vertical="center"/>
    </xf>
    <xf numFmtId="2" fontId="11" fillId="0" borderId="0" xfId="3" applyNumberFormat="1" applyFont="1" applyBorder="1"/>
    <xf numFmtId="0" fontId="12" fillId="0" borderId="0" xfId="3" quotePrefix="1" applyFont="1" applyFill="1" applyBorder="1" applyAlignment="1">
      <alignment horizontal="left" vertical="center"/>
    </xf>
    <xf numFmtId="2" fontId="11" fillId="0" borderId="0" xfId="3" applyNumberFormat="1" applyFont="1"/>
    <xf numFmtId="49" fontId="11" fillId="0" borderId="0" xfId="3" quotePrefix="1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 wrapText="1"/>
    </xf>
    <xf numFmtId="2" fontId="12" fillId="0" borderId="0" xfId="3" quotePrefix="1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3" quotePrefix="1" applyFont="1" applyFill="1" applyBorder="1" applyAlignment="1">
      <alignment horizontal="center" vertical="center"/>
    </xf>
    <xf numFmtId="2" fontId="12" fillId="0" borderId="0" xfId="3" applyNumberFormat="1" applyFont="1" applyFill="1" applyBorder="1" applyAlignment="1">
      <alignment vertical="center"/>
    </xf>
    <xf numFmtId="2" fontId="34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/>
    <xf numFmtId="0" fontId="35" fillId="2" borderId="0" xfId="5" applyFont="1" applyFill="1"/>
    <xf numFmtId="37" fontId="23" fillId="2" borderId="0" xfId="5" quotePrefix="1" applyNumberFormat="1" applyFont="1" applyFill="1" applyBorder="1" applyAlignment="1" applyProtection="1">
      <alignment horizontal="center"/>
    </xf>
    <xf numFmtId="37" fontId="23" fillId="2" borderId="0" xfId="5" quotePrefix="1" applyNumberFormat="1" applyFont="1" applyFill="1" applyBorder="1" applyAlignment="1" applyProtection="1">
      <alignment horizontal="right"/>
    </xf>
    <xf numFmtId="37" fontId="12" fillId="2" borderId="0" xfId="5" quotePrefix="1" applyNumberFormat="1" applyFont="1" applyFill="1" applyBorder="1" applyAlignment="1" applyProtection="1">
      <alignment horizontal="right"/>
    </xf>
    <xf numFmtId="37" fontId="36" fillId="2" borderId="0" xfId="5" quotePrefix="1" applyNumberFormat="1" applyFont="1" applyFill="1" applyBorder="1" applyAlignment="1" applyProtection="1">
      <alignment horizontal="right"/>
    </xf>
    <xf numFmtId="166" fontId="35" fillId="0" borderId="0" xfId="7" applyFont="1" applyBorder="1" applyAlignment="1">
      <alignment horizontal="center"/>
    </xf>
    <xf numFmtId="165" fontId="36" fillId="2" borderId="0" xfId="5" applyNumberFormat="1" applyFont="1" applyFill="1" applyBorder="1" applyAlignment="1" applyProtection="1">
      <alignment horizontal="center"/>
    </xf>
    <xf numFmtId="0" fontId="22" fillId="2" borderId="0" xfId="5" applyFont="1" applyFill="1" applyBorder="1" applyAlignment="1">
      <alignment horizontal="center" vertical="center"/>
    </xf>
    <xf numFmtId="165" fontId="23" fillId="2" borderId="0" xfId="5" applyNumberFormat="1" applyFont="1" applyFill="1" applyBorder="1" applyAlignment="1" applyProtection="1">
      <alignment horizontal="center"/>
    </xf>
    <xf numFmtId="0" fontId="35" fillId="2" borderId="0" xfId="5" applyFont="1" applyFill="1" applyBorder="1"/>
    <xf numFmtId="165" fontId="38" fillId="2" borderId="0" xfId="5" applyNumberFormat="1" applyFont="1" applyFill="1" applyBorder="1" applyAlignment="1" applyProtection="1">
      <alignment horizontal="center"/>
    </xf>
    <xf numFmtId="165" fontId="23" fillId="9" borderId="116" xfId="5" applyNumberFormat="1" applyFont="1" applyFill="1" applyBorder="1" applyAlignment="1" applyProtection="1">
      <alignment horizontal="center"/>
    </xf>
    <xf numFmtId="165" fontId="23" fillId="9" borderId="21" xfId="5" quotePrefix="1" applyNumberFormat="1" applyFont="1" applyFill="1" applyBorder="1" applyAlignment="1" applyProtection="1">
      <alignment horizontal="center"/>
    </xf>
    <xf numFmtId="165" fontId="23" fillId="9" borderId="21" xfId="5" applyNumberFormat="1" applyFont="1" applyFill="1" applyBorder="1" applyAlignment="1" applyProtection="1">
      <alignment horizontal="center"/>
    </xf>
    <xf numFmtId="165" fontId="36" fillId="10" borderId="0" xfId="5" applyNumberFormat="1" applyFont="1" applyFill="1" applyBorder="1" applyProtection="1"/>
    <xf numFmtId="165" fontId="23" fillId="9" borderId="117" xfId="5" applyNumberFormat="1" applyFont="1" applyFill="1" applyBorder="1" applyProtection="1"/>
    <xf numFmtId="165" fontId="23" fillId="9" borderId="118" xfId="5" applyNumberFormat="1" applyFont="1" applyFill="1" applyBorder="1" applyProtection="1"/>
    <xf numFmtId="165" fontId="23" fillId="9" borderId="118" xfId="5" applyNumberFormat="1" applyFont="1" applyFill="1" applyBorder="1" applyAlignment="1" applyProtection="1">
      <alignment horizontal="center"/>
    </xf>
    <xf numFmtId="167" fontId="36" fillId="2" borderId="0" xfId="5" applyNumberFormat="1" applyFont="1" applyFill="1" applyBorder="1" applyAlignment="1" applyProtection="1">
      <alignment horizontal="center"/>
    </xf>
    <xf numFmtId="2" fontId="22" fillId="2" borderId="63" xfId="5" applyNumberFormat="1" applyFont="1" applyFill="1" applyBorder="1" applyAlignment="1" applyProtection="1">
      <alignment horizontal="center" vertical="center"/>
    </xf>
    <xf numFmtId="2" fontId="22" fillId="2" borderId="63" xfId="5" quotePrefix="1" applyNumberFormat="1" applyFont="1" applyFill="1" applyBorder="1" applyAlignment="1" applyProtection="1">
      <alignment horizontal="center" vertical="center"/>
    </xf>
    <xf numFmtId="2" fontId="22" fillId="2" borderId="119" xfId="5" quotePrefix="1" applyNumberFormat="1" applyFont="1" applyFill="1" applyBorder="1" applyAlignment="1" applyProtection="1">
      <alignment horizontal="center" vertical="center"/>
    </xf>
    <xf numFmtId="2" fontId="23" fillId="2" borderId="64" xfId="5" quotePrefix="1" applyNumberFormat="1" applyFont="1" applyFill="1" applyBorder="1" applyAlignment="1" applyProtection="1">
      <alignment horizontal="center" vertical="center"/>
    </xf>
    <xf numFmtId="2" fontId="21" fillId="2" borderId="0" xfId="7" applyNumberFormat="1" applyFont="1" applyFill="1" applyBorder="1" applyAlignment="1" applyProtection="1">
      <alignment horizontal="center" vertical="center"/>
    </xf>
    <xf numFmtId="10" fontId="21" fillId="2" borderId="0" xfId="8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>
      <alignment vertical="center"/>
    </xf>
    <xf numFmtId="165" fontId="23" fillId="10" borderId="9" xfId="5" applyNumberFormat="1" applyFont="1" applyFill="1" applyBorder="1" applyAlignment="1" applyProtection="1">
      <alignment horizontal="center" vertical="center"/>
    </xf>
    <xf numFmtId="165" fontId="23" fillId="10" borderId="8" xfId="5" applyNumberFormat="1" applyFont="1" applyFill="1" applyBorder="1" applyAlignment="1" applyProtection="1">
      <alignment horizontal="center" vertical="center"/>
    </xf>
    <xf numFmtId="165" fontId="23" fillId="10" borderId="8" xfId="5" quotePrefix="1" applyNumberFormat="1" applyFont="1" applyFill="1" applyBorder="1" applyAlignment="1" applyProtection="1">
      <alignment horizontal="center" vertical="center"/>
    </xf>
    <xf numFmtId="166" fontId="23" fillId="2" borderId="0" xfId="7" applyFont="1" applyFill="1" applyAlignment="1">
      <alignment horizontal="center" vertical="center"/>
    </xf>
    <xf numFmtId="2" fontId="21" fillId="2" borderId="0" xfId="7" applyNumberFormat="1" applyFont="1" applyFill="1" applyBorder="1" applyAlignment="1" applyProtection="1">
      <alignment horizontal="center"/>
    </xf>
    <xf numFmtId="166" fontId="39" fillId="2" borderId="0" xfId="7" applyFont="1" applyFill="1"/>
    <xf numFmtId="166" fontId="40" fillId="2" borderId="0" xfId="7" applyFont="1" applyFill="1"/>
    <xf numFmtId="0" fontId="22" fillId="2" borderId="0" xfId="5" applyFont="1" applyFill="1" applyBorder="1" applyAlignment="1"/>
    <xf numFmtId="0" fontId="35" fillId="2" borderId="0" xfId="5" applyFont="1" applyFill="1" applyBorder="1" applyAlignment="1"/>
    <xf numFmtId="0" fontId="41" fillId="2" borderId="0" xfId="5" applyFont="1" applyFill="1"/>
    <xf numFmtId="0" fontId="7" fillId="0" borderId="0" xfId="3" applyFont="1" applyAlignment="1">
      <alignment horizontal="right" vertical="top"/>
    </xf>
    <xf numFmtId="0" fontId="13" fillId="2" borderId="0" xfId="5" applyFont="1" applyFill="1" applyAlignment="1">
      <alignment horizontal="center" vertical="center"/>
    </xf>
    <xf numFmtId="0" fontId="13" fillId="2" borderId="0" xfId="5" applyFont="1" applyFill="1"/>
    <xf numFmtId="165" fontId="30" fillId="2" borderId="0" xfId="5" quotePrefix="1" applyNumberFormat="1" applyFont="1" applyFill="1" applyBorder="1" applyAlignment="1" applyProtection="1">
      <alignment horizontal="center" vertical="center"/>
    </xf>
    <xf numFmtId="165" fontId="30" fillId="2" borderId="0" xfId="5" applyNumberFormat="1" applyFont="1" applyFill="1" applyBorder="1" applyAlignment="1" applyProtection="1">
      <alignment horizontal="center" vertical="center"/>
    </xf>
    <xf numFmtId="165" fontId="38" fillId="2" borderId="0" xfId="5" applyNumberFormat="1" applyFont="1" applyFill="1" applyBorder="1" applyAlignment="1" applyProtection="1">
      <alignment horizontal="center" vertical="center"/>
    </xf>
    <xf numFmtId="0" fontId="13" fillId="2" borderId="0" xfId="5" applyFont="1" applyFill="1" applyBorder="1" applyAlignment="1"/>
    <xf numFmtId="165" fontId="23" fillId="9" borderId="118" xfId="5" applyNumberFormat="1" applyFont="1" applyFill="1" applyBorder="1" applyAlignment="1" applyProtection="1">
      <alignment horizontal="center" vertical="center"/>
    </xf>
    <xf numFmtId="166" fontId="13" fillId="2" borderId="0" xfId="7" applyFont="1" applyFill="1" applyAlignment="1">
      <alignment horizontal="center" vertical="center"/>
    </xf>
    <xf numFmtId="165" fontId="23" fillId="10" borderId="123" xfId="5" applyNumberFormat="1" applyFont="1" applyFill="1" applyBorder="1" applyAlignment="1" applyProtection="1">
      <alignment horizontal="center" vertical="center"/>
    </xf>
    <xf numFmtId="165" fontId="23" fillId="10" borderId="63" xfId="5" applyNumberFormat="1" applyFont="1" applyFill="1" applyBorder="1" applyAlignment="1" applyProtection="1">
      <alignment horizontal="center" vertical="center"/>
    </xf>
    <xf numFmtId="165" fontId="23" fillId="10" borderId="63" xfId="5" quotePrefix="1" applyNumberFormat="1" applyFont="1" applyFill="1" applyBorder="1" applyAlignment="1" applyProtection="1">
      <alignment horizontal="center" vertical="center"/>
    </xf>
    <xf numFmtId="2" fontId="39" fillId="0" borderId="0" xfId="7" applyNumberFormat="1" applyFont="1" applyFill="1" applyBorder="1" applyAlignment="1" applyProtection="1">
      <alignment horizontal="center" vertical="center"/>
    </xf>
    <xf numFmtId="10" fontId="39" fillId="0" borderId="0" xfId="9" applyNumberFormat="1" applyFont="1" applyFill="1" applyBorder="1" applyAlignment="1" applyProtection="1">
      <alignment horizontal="center" vertical="center"/>
    </xf>
    <xf numFmtId="166" fontId="40" fillId="2" borderId="0" xfId="7" applyFont="1" applyFill="1" applyAlignment="1">
      <alignment vertical="center"/>
    </xf>
    <xf numFmtId="166" fontId="19" fillId="2" borderId="0" xfId="7" applyFont="1" applyFill="1" applyAlignment="1">
      <alignment horizontal="center" vertical="center"/>
    </xf>
    <xf numFmtId="2" fontId="39" fillId="2" borderId="0" xfId="7" applyNumberFormat="1" applyFont="1" applyFill="1" applyBorder="1" applyAlignment="1" applyProtection="1">
      <alignment horizontal="center" vertical="center"/>
    </xf>
    <xf numFmtId="166" fontId="39" fillId="2" borderId="0" xfId="7" applyFont="1" applyFill="1" applyAlignment="1">
      <alignment vertical="center"/>
    </xf>
    <xf numFmtId="166" fontId="22" fillId="2" borderId="0" xfId="7" applyFont="1" applyFill="1" applyAlignment="1">
      <alignment vertical="center"/>
    </xf>
    <xf numFmtId="165" fontId="23" fillId="2" borderId="0" xfId="5" applyNumberFormat="1" applyFont="1" applyFill="1" applyBorder="1" applyAlignment="1" applyProtection="1">
      <alignment horizontal="center" vertical="center"/>
    </xf>
    <xf numFmtId="0" fontId="22" fillId="2" borderId="0" xfId="5" applyFont="1" applyFill="1" applyBorder="1" applyAlignment="1">
      <alignment vertical="center"/>
    </xf>
    <xf numFmtId="0" fontId="35" fillId="2" borderId="0" xfId="5" applyFont="1" applyFill="1" applyBorder="1" applyAlignment="1">
      <alignment vertical="center"/>
    </xf>
    <xf numFmtId="165" fontId="23" fillId="9" borderId="116" xfId="5" applyNumberFormat="1" applyFont="1" applyFill="1" applyBorder="1" applyAlignment="1" applyProtection="1">
      <alignment horizontal="center" vertical="center"/>
    </xf>
    <xf numFmtId="165" fontId="23" fillId="9" borderId="21" xfId="5" quotePrefix="1" applyNumberFormat="1" applyFont="1" applyFill="1" applyBorder="1" applyAlignment="1" applyProtection="1">
      <alignment horizontal="center" vertical="center"/>
    </xf>
    <xf numFmtId="165" fontId="23" fillId="9" borderId="21" xfId="5" applyNumberFormat="1" applyFont="1" applyFill="1" applyBorder="1" applyAlignment="1" applyProtection="1">
      <alignment horizontal="center" vertical="center"/>
    </xf>
    <xf numFmtId="165" fontId="36" fillId="10" borderId="0" xfId="5" applyNumberFormat="1" applyFont="1" applyFill="1" applyBorder="1" applyAlignment="1" applyProtection="1">
      <alignment vertical="center"/>
    </xf>
    <xf numFmtId="165" fontId="23" fillId="9" borderId="117" xfId="5" applyNumberFormat="1" applyFont="1" applyFill="1" applyBorder="1" applyAlignment="1" applyProtection="1">
      <alignment vertical="center"/>
    </xf>
    <xf numFmtId="165" fontId="23" fillId="9" borderId="118" xfId="5" applyNumberFormat="1" applyFont="1" applyFill="1" applyBorder="1" applyAlignment="1" applyProtection="1">
      <alignment vertical="center"/>
    </xf>
    <xf numFmtId="167" fontId="36" fillId="2" borderId="0" xfId="5" applyNumberFormat="1" applyFont="1" applyFill="1" applyBorder="1" applyAlignment="1" applyProtection="1">
      <alignment horizontal="center" vertical="center"/>
    </xf>
    <xf numFmtId="0" fontId="14" fillId="2" borderId="0" xfId="5" applyFont="1" applyFill="1" applyAlignment="1">
      <alignment horizontal="center"/>
    </xf>
    <xf numFmtId="0" fontId="11" fillId="2" borderId="0" xfId="5" applyFont="1" applyFill="1"/>
    <xf numFmtId="0" fontId="11" fillId="2" borderId="0" xfId="5" applyFont="1" applyFill="1" applyAlignment="1">
      <alignment vertical="center"/>
    </xf>
    <xf numFmtId="165" fontId="23" fillId="10" borderId="16" xfId="5" applyNumberFormat="1" applyFont="1" applyFill="1" applyBorder="1" applyAlignment="1" applyProtection="1">
      <alignment horizontal="center" vertical="center"/>
    </xf>
    <xf numFmtId="165" fontId="23" fillId="10" borderId="118" xfId="5" applyNumberFormat="1" applyFont="1" applyFill="1" applyBorder="1" applyAlignment="1" applyProtection="1">
      <alignment horizontal="center" vertical="center"/>
    </xf>
    <xf numFmtId="2" fontId="22" fillId="2" borderId="118" xfId="5" applyNumberFormat="1" applyFont="1" applyFill="1" applyBorder="1" applyAlignment="1" applyProtection="1">
      <alignment horizontal="center" vertical="center"/>
    </xf>
    <xf numFmtId="2" fontId="22" fillId="2" borderId="42" xfId="5" applyNumberFormat="1" applyFont="1" applyFill="1" applyBorder="1" applyAlignment="1" applyProtection="1">
      <alignment horizontal="center" vertical="center"/>
    </xf>
    <xf numFmtId="2" fontId="23" fillId="2" borderId="129" xfId="5" applyNumberFormat="1" applyFont="1" applyFill="1" applyBorder="1" applyAlignment="1" applyProtection="1">
      <alignment horizontal="center" vertical="center"/>
    </xf>
    <xf numFmtId="0" fontId="14" fillId="2" borderId="0" xfId="5" applyFont="1" applyFill="1" applyAlignment="1">
      <alignment horizontal="center" vertical="top"/>
    </xf>
    <xf numFmtId="165" fontId="23" fillId="10" borderId="125" xfId="5" applyNumberFormat="1" applyFont="1" applyFill="1" applyBorder="1" applyAlignment="1" applyProtection="1">
      <alignment horizontal="center" vertical="center"/>
    </xf>
    <xf numFmtId="2" fontId="22" fillId="2" borderId="121" xfId="5" applyNumberFormat="1" applyFont="1" applyFill="1" applyBorder="1" applyAlignment="1" applyProtection="1">
      <alignment horizontal="center" vertical="center"/>
    </xf>
    <xf numFmtId="2" fontId="23" fillId="2" borderId="122" xfId="5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>
      <alignment vertical="top"/>
    </xf>
    <xf numFmtId="165" fontId="23" fillId="10" borderId="117" xfId="5" applyNumberFormat="1" applyFont="1" applyFill="1" applyBorder="1" applyAlignment="1" applyProtection="1">
      <alignment horizontal="center" vertical="center"/>
    </xf>
    <xf numFmtId="2" fontId="22" fillId="0" borderId="63" xfId="5" applyNumberFormat="1" applyFont="1" applyFill="1" applyBorder="1" applyAlignment="1" applyProtection="1">
      <alignment horizontal="center" vertical="center"/>
    </xf>
    <xf numFmtId="2" fontId="22" fillId="0" borderId="121" xfId="5" applyNumberFormat="1" applyFont="1" applyFill="1" applyBorder="1" applyAlignment="1" applyProtection="1">
      <alignment horizontal="center" vertical="center"/>
    </xf>
    <xf numFmtId="2" fontId="23" fillId="0" borderId="122" xfId="5" applyNumberFormat="1" applyFont="1" applyFill="1" applyBorder="1" applyAlignment="1" applyProtection="1">
      <alignment horizontal="center" vertical="center"/>
    </xf>
    <xf numFmtId="2" fontId="21" fillId="2" borderId="0" xfId="7" applyNumberFormat="1" applyFont="1" applyFill="1" applyBorder="1" applyAlignment="1" applyProtection="1">
      <alignment horizontal="center" vertical="top"/>
    </xf>
    <xf numFmtId="2" fontId="22" fillId="0" borderId="63" xfId="5" quotePrefix="1" applyNumberFormat="1" applyFont="1" applyFill="1" applyBorder="1" applyAlignment="1" applyProtection="1">
      <alignment horizontal="center" vertical="center"/>
    </xf>
    <xf numFmtId="2" fontId="22" fillId="0" borderId="121" xfId="5" quotePrefix="1" applyNumberFormat="1" applyFont="1" applyFill="1" applyBorder="1" applyAlignment="1" applyProtection="1">
      <alignment horizontal="center" vertical="center"/>
    </xf>
    <xf numFmtId="2" fontId="22" fillId="2" borderId="121" xfId="5" quotePrefix="1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/>
    <xf numFmtId="165" fontId="23" fillId="10" borderId="66" xfId="5" applyNumberFormat="1" applyFont="1" applyFill="1" applyBorder="1" applyAlignment="1" applyProtection="1">
      <alignment horizontal="center" vertical="center"/>
    </xf>
    <xf numFmtId="2" fontId="22" fillId="2" borderId="66" xfId="5" applyNumberFormat="1" applyFont="1" applyFill="1" applyBorder="1" applyAlignment="1" applyProtection="1">
      <alignment horizontal="center" vertical="center"/>
    </xf>
    <xf numFmtId="2" fontId="23" fillId="2" borderId="131" xfId="5" applyNumberFormat="1" applyFont="1" applyFill="1" applyBorder="1" applyAlignment="1" applyProtection="1">
      <alignment horizontal="center" vertical="center"/>
    </xf>
    <xf numFmtId="0" fontId="34" fillId="2" borderId="0" xfId="5" applyFont="1" applyFill="1"/>
    <xf numFmtId="0" fontId="11" fillId="2" borderId="0" xfId="5" applyFont="1" applyFill="1" applyAlignment="1">
      <alignment horizontal="center" vertical="center"/>
    </xf>
    <xf numFmtId="10" fontId="35" fillId="2" borderId="0" xfId="9" applyNumberFormat="1" applyFont="1" applyFill="1"/>
    <xf numFmtId="0" fontId="11" fillId="2" borderId="0" xfId="5" applyFont="1" applyFill="1" applyBorder="1" applyAlignment="1">
      <alignment horizontal="center" vertical="center"/>
    </xf>
    <xf numFmtId="10" fontId="35" fillId="2" borderId="0" xfId="9" applyNumberFormat="1" applyFont="1" applyFill="1" applyBorder="1"/>
    <xf numFmtId="0" fontId="11" fillId="2" borderId="0" xfId="5" applyFont="1" applyFill="1" applyAlignment="1">
      <alignment horizontal="center"/>
    </xf>
    <xf numFmtId="2" fontId="21" fillId="0" borderId="0" xfId="7" applyNumberFormat="1" applyFont="1" applyFill="1" applyBorder="1" applyAlignment="1" applyProtection="1">
      <alignment horizontal="center" vertical="center"/>
    </xf>
    <xf numFmtId="2" fontId="39" fillId="0" borderId="0" xfId="7" applyNumberFormat="1" applyFont="1" applyFill="1" applyBorder="1" applyAlignment="1" applyProtection="1">
      <alignment horizontal="center"/>
    </xf>
    <xf numFmtId="0" fontId="11" fillId="2" borderId="0" xfId="5" applyFont="1" applyFill="1" applyAlignment="1">
      <alignment horizontal="center" vertical="top"/>
    </xf>
    <xf numFmtId="2" fontId="39" fillId="0" borderId="0" xfId="7" applyNumberFormat="1" applyFont="1" applyFill="1" applyBorder="1" applyAlignment="1" applyProtection="1">
      <alignment horizontal="center" vertical="top"/>
    </xf>
    <xf numFmtId="0" fontId="11" fillId="2" borderId="0" xfId="5" applyFont="1" applyFill="1" applyBorder="1"/>
    <xf numFmtId="0" fontId="19" fillId="0" borderId="0" xfId="3" applyFont="1" applyBorder="1" applyAlignment="1">
      <alignment vertical="center" wrapText="1"/>
    </xf>
    <xf numFmtId="0" fontId="18" fillId="0" borderId="31" xfId="3" applyFont="1" applyFill="1" applyBorder="1" applyAlignment="1">
      <alignment horizontal="center" vertical="center"/>
    </xf>
    <xf numFmtId="2" fontId="12" fillId="8" borderId="2" xfId="3" applyNumberFormat="1" applyFont="1" applyFill="1" applyBorder="1" applyAlignment="1">
      <alignment horizontal="right" vertical="center"/>
    </xf>
    <xf numFmtId="164" fontId="12" fillId="8" borderId="2" xfId="3" applyNumberFormat="1" applyFont="1" applyFill="1" applyBorder="1" applyAlignment="1">
      <alignment horizontal="right" vertical="center"/>
    </xf>
    <xf numFmtId="2" fontId="12" fillId="8" borderId="1" xfId="3" applyNumberFormat="1" applyFont="1" applyFill="1" applyBorder="1" applyAlignment="1">
      <alignment horizontal="right" vertical="center"/>
    </xf>
    <xf numFmtId="49" fontId="11" fillId="2" borderId="16" xfId="3" applyNumberFormat="1" applyFont="1" applyFill="1" applyBorder="1" applyAlignment="1">
      <alignment horizontal="center" vertical="center"/>
    </xf>
    <xf numFmtId="4" fontId="11" fillId="2" borderId="21" xfId="1" applyNumberFormat="1" applyFont="1" applyFill="1" applyBorder="1" applyAlignment="1">
      <alignment horizontal="center" vertical="center"/>
    </xf>
    <xf numFmtId="10" fontId="11" fillId="2" borderId="17" xfId="1" applyNumberFormat="1" applyFont="1" applyFill="1" applyBorder="1" applyAlignment="1">
      <alignment horizontal="center" vertical="center"/>
    </xf>
    <xf numFmtId="4" fontId="11" fillId="2" borderId="15" xfId="1" applyNumberFormat="1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horizontal="right" vertical="center" wrapText="1"/>
    </xf>
    <xf numFmtId="2" fontId="12" fillId="8" borderId="2" xfId="3" applyNumberFormat="1" applyFont="1" applyFill="1" applyBorder="1" applyAlignment="1">
      <alignment horizontal="center" vertical="center"/>
    </xf>
    <xf numFmtId="164" fontId="12" fillId="8" borderId="2" xfId="3" applyNumberFormat="1" applyFont="1" applyFill="1" applyBorder="1" applyAlignment="1">
      <alignment horizontal="center" vertical="center"/>
    </xf>
    <xf numFmtId="2" fontId="12" fillId="8" borderId="1" xfId="3" applyNumberFormat="1" applyFont="1" applyFill="1" applyBorder="1" applyAlignment="1">
      <alignment horizontal="center" vertical="center"/>
    </xf>
    <xf numFmtId="0" fontId="11" fillId="2" borderId="116" xfId="3" quotePrefix="1" applyFont="1" applyFill="1" applyBorder="1" applyAlignment="1">
      <alignment horizontal="center" vertical="center"/>
    </xf>
    <xf numFmtId="0" fontId="15" fillId="2" borderId="35" xfId="3" applyFont="1" applyFill="1" applyBorder="1" applyAlignment="1">
      <alignment vertical="center"/>
    </xf>
    <xf numFmtId="0" fontId="11" fillId="2" borderId="16" xfId="3" quotePrefix="1" applyFont="1" applyFill="1" applyBorder="1" applyAlignment="1">
      <alignment horizontal="center" vertical="center"/>
    </xf>
    <xf numFmtId="0" fontId="15" fillId="2" borderId="32" xfId="3" applyFont="1" applyFill="1" applyBorder="1" applyAlignment="1">
      <alignment vertical="center"/>
    </xf>
    <xf numFmtId="0" fontId="11" fillId="2" borderId="9" xfId="3" quotePrefix="1" applyFont="1" applyFill="1" applyBorder="1" applyAlignment="1">
      <alignment horizontal="center" vertical="center"/>
    </xf>
    <xf numFmtId="0" fontId="15" fillId="2" borderId="29" xfId="3" applyFont="1" applyFill="1" applyBorder="1" applyAlignment="1">
      <alignment vertical="center"/>
    </xf>
    <xf numFmtId="2" fontId="11" fillId="0" borderId="8" xfId="3" applyNumberFormat="1" applyFont="1" applyFill="1" applyBorder="1" applyAlignment="1">
      <alignment horizontal="center" vertical="center"/>
    </xf>
    <xf numFmtId="4" fontId="11" fillId="2" borderId="8" xfId="1" applyNumberFormat="1" applyFont="1" applyFill="1" applyBorder="1" applyAlignment="1">
      <alignment horizontal="center" vertical="center"/>
    </xf>
    <xf numFmtId="10" fontId="11" fillId="2" borderId="28" xfId="1" applyNumberFormat="1" applyFont="1" applyFill="1" applyBorder="1" applyAlignment="1">
      <alignment horizontal="center" vertical="center"/>
    </xf>
    <xf numFmtId="0" fontId="43" fillId="0" borderId="0" xfId="3" applyFont="1"/>
    <xf numFmtId="0" fontId="4" fillId="0" borderId="0" xfId="3" applyFont="1" applyAlignment="1">
      <alignment vertical="center"/>
    </xf>
    <xf numFmtId="0" fontId="10" fillId="0" borderId="0" xfId="3" applyFont="1" applyAlignment="1">
      <alignment vertical="top" wrapText="1"/>
    </xf>
    <xf numFmtId="4" fontId="16" fillId="0" borderId="0" xfId="3" applyNumberFormat="1" applyFont="1"/>
    <xf numFmtId="0" fontId="25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horizontal="center" vertical="center"/>
    </xf>
    <xf numFmtId="0" fontId="22" fillId="0" borderId="0" xfId="3" applyFont="1" applyFill="1" applyBorder="1"/>
    <xf numFmtId="14" fontId="23" fillId="0" borderId="0" xfId="3" quotePrefix="1" applyNumberFormat="1" applyFont="1" applyFill="1" applyBorder="1" applyAlignment="1">
      <alignment horizontal="center"/>
    </xf>
    <xf numFmtId="0" fontId="25" fillId="0" borderId="0" xfId="3" applyFont="1" applyFill="1" applyBorder="1" applyAlignment="1">
      <alignment horizontal="centerContinuous" vertical="center" wrapText="1"/>
    </xf>
    <xf numFmtId="49" fontId="22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/>
    </xf>
    <xf numFmtId="2" fontId="23" fillId="0" borderId="0" xfId="3" applyNumberFormat="1" applyFont="1" applyFill="1" applyBorder="1" applyAlignment="1">
      <alignment horizontal="right" vertical="center"/>
    </xf>
    <xf numFmtId="164" fontId="23" fillId="0" borderId="0" xfId="3" applyNumberFormat="1" applyFont="1" applyFill="1" applyBorder="1" applyAlignment="1">
      <alignment horizontal="right" vertical="center"/>
    </xf>
    <xf numFmtId="2" fontId="25" fillId="0" borderId="0" xfId="3" applyNumberFormat="1" applyFont="1" applyFill="1" applyBorder="1" applyAlignment="1">
      <alignment horizontal="right" vertical="center"/>
    </xf>
    <xf numFmtId="0" fontId="23" fillId="0" borderId="0" xfId="3" quotePrefix="1" applyFont="1" applyFill="1" applyBorder="1" applyAlignment="1">
      <alignment horizontal="left" vertical="center"/>
    </xf>
    <xf numFmtId="2" fontId="16" fillId="0" borderId="0" xfId="3" applyNumberFormat="1" applyFont="1" applyBorder="1"/>
    <xf numFmtId="2" fontId="16" fillId="0" borderId="0" xfId="3" applyNumberFormat="1" applyFont="1"/>
    <xf numFmtId="49" fontId="22" fillId="0" borderId="0" xfId="3" quotePrefix="1" applyNumberFormat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 wrapText="1"/>
    </xf>
    <xf numFmtId="2" fontId="23" fillId="0" borderId="0" xfId="3" quotePrefix="1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vertical="center"/>
    </xf>
    <xf numFmtId="0" fontId="22" fillId="0" borderId="0" xfId="3" quotePrefix="1" applyFont="1" applyFill="1" applyBorder="1" applyAlignment="1">
      <alignment horizontal="center" vertical="center"/>
    </xf>
    <xf numFmtId="2" fontId="23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0" fontId="16" fillId="0" borderId="0" xfId="3" applyFont="1" applyFill="1" applyBorder="1"/>
    <xf numFmtId="0" fontId="7" fillId="0" borderId="0" xfId="3" applyFont="1" applyAlignment="1">
      <alignment horizontal="left" vertical="center"/>
    </xf>
    <xf numFmtId="0" fontId="16" fillId="0" borderId="0" xfId="3" applyFont="1" applyFill="1"/>
    <xf numFmtId="0" fontId="23" fillId="5" borderId="134" xfId="4" applyFont="1" applyFill="1" applyBorder="1" applyAlignment="1">
      <alignment vertical="center" wrapText="1"/>
    </xf>
    <xf numFmtId="0" fontId="23" fillId="5" borderId="134" xfId="4" applyNumberFormat="1" applyFont="1" applyFill="1" applyBorder="1" applyAlignment="1" applyProtection="1">
      <alignment horizontal="center" vertical="center" wrapText="1"/>
    </xf>
    <xf numFmtId="49" fontId="25" fillId="2" borderId="73" xfId="4" applyNumberFormat="1" applyFont="1" applyFill="1" applyBorder="1" applyAlignment="1" applyProtection="1">
      <alignment horizontal="left" vertical="center" wrapText="1"/>
    </xf>
    <xf numFmtId="49" fontId="24" fillId="2" borderId="135" xfId="0" applyNumberFormat="1" applyFont="1" applyFill="1" applyBorder="1" applyAlignment="1" applyProtection="1">
      <alignment horizontal="left" vertical="center" wrapText="1"/>
    </xf>
    <xf numFmtId="2" fontId="24" fillId="2" borderId="72" xfId="0" applyNumberFormat="1" applyFont="1" applyFill="1" applyBorder="1" applyAlignment="1" applyProtection="1">
      <alignment horizontal="center" vertical="center" wrapText="1"/>
    </xf>
    <xf numFmtId="2" fontId="25" fillId="2" borderId="72" xfId="0" applyNumberFormat="1" applyFont="1" applyFill="1" applyBorder="1" applyAlignment="1" applyProtection="1">
      <alignment horizontal="center" vertical="center" wrapText="1"/>
    </xf>
    <xf numFmtId="0" fontId="46" fillId="2" borderId="73" xfId="4" applyFont="1" applyFill="1" applyBorder="1" applyAlignment="1" applyProtection="1">
      <alignment horizontal="left" vertical="top" wrapText="1"/>
    </xf>
    <xf numFmtId="0" fontId="46" fillId="2" borderId="136" xfId="4" applyFont="1" applyFill="1" applyBorder="1" applyAlignment="1" applyProtection="1">
      <alignment horizontal="left" vertical="top" wrapText="1"/>
    </xf>
    <xf numFmtId="49" fontId="24" fillId="2" borderId="137" xfId="0" applyNumberFormat="1" applyFont="1" applyFill="1" applyBorder="1" applyAlignment="1" applyProtection="1">
      <alignment horizontal="left" vertical="center" wrapText="1"/>
    </xf>
    <xf numFmtId="2" fontId="24" fillId="2" borderId="138" xfId="0" applyNumberFormat="1" applyFont="1" applyFill="1" applyBorder="1" applyAlignment="1" applyProtection="1">
      <alignment horizontal="center" vertical="center" wrapText="1"/>
    </xf>
    <xf numFmtId="2" fontId="25" fillId="2" borderId="138" xfId="0" applyNumberFormat="1" applyFont="1" applyFill="1" applyBorder="1" applyAlignment="1" applyProtection="1">
      <alignment horizontal="center" vertical="center" wrapText="1"/>
    </xf>
    <xf numFmtId="49" fontId="25" fillId="2" borderId="139" xfId="0" applyNumberFormat="1" applyFont="1" applyFill="1" applyBorder="1" applyAlignment="1" applyProtection="1">
      <alignment horizontal="left" vertical="center" wrapText="1"/>
    </xf>
    <xf numFmtId="49" fontId="25" fillId="2" borderId="136" xfId="0" applyNumberFormat="1" applyFont="1" applyFill="1" applyBorder="1" applyAlignment="1" applyProtection="1">
      <alignment horizontal="left" vertical="center" wrapText="1"/>
    </xf>
    <xf numFmtId="49" fontId="24" fillId="2" borderId="135" xfId="4" applyNumberFormat="1" applyFont="1" applyFill="1" applyBorder="1" applyAlignment="1" applyProtection="1">
      <alignment horizontal="left" vertical="center" wrapText="1"/>
    </xf>
    <xf numFmtId="49" fontId="24" fillId="2" borderId="137" xfId="4" applyNumberFormat="1" applyFont="1" applyFill="1" applyBorder="1" applyAlignment="1" applyProtection="1">
      <alignment horizontal="left" vertical="center" wrapText="1"/>
    </xf>
    <xf numFmtId="0" fontId="23" fillId="5" borderId="5" xfId="4" applyNumberFormat="1" applyFont="1" applyFill="1" applyBorder="1" applyAlignment="1" applyProtection="1">
      <alignment horizontal="center" vertical="center" wrapText="1"/>
    </xf>
    <xf numFmtId="2" fontId="22" fillId="0" borderId="0" xfId="4" applyNumberFormat="1" applyFont="1" applyFill="1" applyBorder="1" applyAlignment="1"/>
    <xf numFmtId="49" fontId="25" fillId="2" borderId="73" xfId="4" applyNumberFormat="1" applyFont="1" applyFill="1" applyBorder="1" applyAlignment="1" applyProtection="1">
      <alignment horizontal="left" vertical="top" wrapText="1"/>
    </xf>
    <xf numFmtId="49" fontId="24" fillId="2" borderId="135" xfId="4" applyNumberFormat="1" applyFont="1" applyFill="1" applyBorder="1" applyAlignment="1" applyProtection="1">
      <alignment horizontal="left" vertical="top" wrapText="1"/>
    </xf>
    <xf numFmtId="2" fontId="24" fillId="2" borderId="72" xfId="4" applyNumberFormat="1" applyFont="1" applyFill="1" applyBorder="1" applyAlignment="1" applyProtection="1">
      <alignment horizontal="center" vertical="top" wrapText="1"/>
    </xf>
    <xf numFmtId="2" fontId="25" fillId="2" borderId="72" xfId="4" applyNumberFormat="1" applyFont="1" applyFill="1" applyBorder="1" applyAlignment="1" applyProtection="1">
      <alignment horizontal="center" vertical="top" wrapText="1"/>
    </xf>
    <xf numFmtId="49" fontId="24" fillId="2" borderId="137" xfId="4" applyNumberFormat="1" applyFont="1" applyFill="1" applyBorder="1" applyAlignment="1" applyProtection="1">
      <alignment horizontal="left" vertical="top" wrapText="1"/>
    </xf>
    <xf numFmtId="2" fontId="24" fillId="2" borderId="138" xfId="4" applyNumberFormat="1" applyFont="1" applyFill="1" applyBorder="1" applyAlignment="1" applyProtection="1">
      <alignment horizontal="center" vertical="top" wrapText="1"/>
    </xf>
    <xf numFmtId="2" fontId="25" fillId="2" borderId="138" xfId="4" applyNumberFormat="1" applyFont="1" applyFill="1" applyBorder="1" applyAlignment="1" applyProtection="1">
      <alignment horizontal="center" vertical="top" wrapText="1"/>
    </xf>
    <xf numFmtId="2" fontId="24" fillId="2" borderId="72" xfId="0" applyNumberFormat="1" applyFont="1" applyFill="1" applyBorder="1" applyAlignment="1" applyProtection="1">
      <alignment horizontal="center" vertical="top" wrapText="1"/>
    </xf>
    <xf numFmtId="49" fontId="25" fillId="2" borderId="135" xfId="4" applyNumberFormat="1" applyFont="1" applyFill="1" applyBorder="1" applyAlignment="1" applyProtection="1">
      <alignment horizontal="left" vertical="top" wrapText="1"/>
    </xf>
    <xf numFmtId="2" fontId="25" fillId="2" borderId="72" xfId="0" applyNumberFormat="1" applyFont="1" applyFill="1" applyBorder="1" applyAlignment="1" applyProtection="1">
      <alignment horizontal="center" vertical="top" wrapText="1"/>
    </xf>
    <xf numFmtId="49" fontId="25" fillId="2" borderId="137" xfId="4" applyNumberFormat="1" applyFont="1" applyFill="1" applyBorder="1" applyAlignment="1" applyProtection="1">
      <alignment horizontal="left" vertical="top" wrapText="1"/>
    </xf>
    <xf numFmtId="2" fontId="24" fillId="2" borderId="138" xfId="0" applyNumberFormat="1" applyFont="1" applyFill="1" applyBorder="1" applyAlignment="1" applyProtection="1">
      <alignment horizontal="center" vertical="top" wrapText="1"/>
    </xf>
    <xf numFmtId="2" fontId="25" fillId="2" borderId="138" xfId="0" applyNumberFormat="1" applyFont="1" applyFill="1" applyBorder="1" applyAlignment="1" applyProtection="1">
      <alignment horizontal="center" vertical="top" wrapText="1"/>
    </xf>
    <xf numFmtId="49" fontId="25" fillId="2" borderId="140" xfId="4" applyNumberFormat="1" applyFont="1" applyFill="1" applyBorder="1" applyAlignment="1" applyProtection="1">
      <alignment horizontal="left" vertical="top" wrapText="1"/>
    </xf>
    <xf numFmtId="49" fontId="24" fillId="2" borderId="138" xfId="4" applyNumberFormat="1" applyFont="1" applyFill="1" applyBorder="1" applyAlignment="1" applyProtection="1">
      <alignment horizontal="left" vertical="top" wrapText="1"/>
    </xf>
    <xf numFmtId="49" fontId="24" fillId="0" borderId="135" xfId="4" applyNumberFormat="1" applyFont="1" applyFill="1" applyBorder="1" applyAlignment="1" applyProtection="1">
      <alignment horizontal="left" vertical="top" wrapText="1"/>
    </xf>
    <xf numFmtId="2" fontId="24" fillId="0" borderId="72" xfId="4" applyNumberFormat="1" applyFont="1" applyFill="1" applyBorder="1" applyAlignment="1" applyProtection="1">
      <alignment horizontal="center" vertical="top" wrapText="1"/>
    </xf>
    <xf numFmtId="2" fontId="25" fillId="0" borderId="72" xfId="4" applyNumberFormat="1" applyFont="1" applyFill="1" applyBorder="1" applyAlignment="1" applyProtection="1">
      <alignment horizontal="center" vertical="top" wrapText="1"/>
    </xf>
    <xf numFmtId="0" fontId="22" fillId="0" borderId="0" xfId="3" applyNumberFormat="1" applyFont="1" applyFill="1" applyBorder="1" applyAlignment="1"/>
    <xf numFmtId="0" fontId="23" fillId="5" borderId="134" xfId="3" applyFont="1" applyFill="1" applyBorder="1" applyAlignment="1">
      <alignment vertical="center" wrapText="1"/>
    </xf>
    <xf numFmtId="0" fontId="23" fillId="5" borderId="134" xfId="3" applyNumberFormat="1" applyFont="1" applyFill="1" applyBorder="1" applyAlignment="1" applyProtection="1">
      <alignment horizontal="center" vertical="center" wrapText="1"/>
    </xf>
    <xf numFmtId="0" fontId="23" fillId="2" borderId="141" xfId="3" applyNumberFormat="1" applyFont="1" applyFill="1" applyBorder="1" applyAlignment="1" applyProtection="1">
      <alignment horizontal="left" vertical="center" wrapText="1"/>
    </xf>
    <xf numFmtId="2" fontId="24" fillId="2" borderId="142" xfId="4" applyNumberFormat="1" applyFont="1" applyFill="1" applyBorder="1" applyAlignment="1" applyProtection="1">
      <alignment horizontal="left" vertical="top" wrapText="1"/>
    </xf>
    <xf numFmtId="2" fontId="24" fillId="2" borderId="141" xfId="4" applyNumberFormat="1" applyFont="1" applyFill="1" applyBorder="1" applyAlignment="1" applyProtection="1">
      <alignment horizontal="center" vertical="top" wrapText="1"/>
    </xf>
    <xf numFmtId="2" fontId="25" fillId="2" borderId="143" xfId="4" applyNumberFormat="1" applyFont="1" applyFill="1" applyBorder="1" applyAlignment="1" applyProtection="1">
      <alignment horizontal="center" vertical="top" wrapText="1"/>
    </xf>
    <xf numFmtId="0" fontId="22" fillId="0" borderId="52" xfId="3" applyNumberFormat="1" applyFont="1" applyFill="1" applyBorder="1" applyAlignment="1">
      <alignment horizontal="left" vertical="center"/>
    </xf>
    <xf numFmtId="2" fontId="24" fillId="2" borderId="18" xfId="4" applyNumberFormat="1" applyFont="1" applyFill="1" applyBorder="1" applyAlignment="1" applyProtection="1">
      <alignment horizontal="left" vertical="top" wrapText="1"/>
    </xf>
    <xf numFmtId="2" fontId="24" fillId="2" borderId="52" xfId="4" applyNumberFormat="1" applyFont="1" applyFill="1" applyBorder="1" applyAlignment="1" applyProtection="1">
      <alignment horizontal="center" vertical="top" wrapText="1"/>
    </xf>
    <xf numFmtId="0" fontId="22" fillId="0" borderId="52" xfId="3" applyNumberFormat="1" applyFont="1" applyFill="1" applyBorder="1" applyAlignment="1"/>
    <xf numFmtId="0" fontId="22" fillId="0" borderId="140" xfId="3" applyNumberFormat="1" applyFont="1" applyFill="1" applyBorder="1" applyAlignment="1"/>
    <xf numFmtId="2" fontId="24" fillId="2" borderId="144" xfId="4" applyNumberFormat="1" applyFont="1" applyFill="1" applyBorder="1" applyAlignment="1" applyProtection="1">
      <alignment horizontal="left" vertical="top" wrapText="1"/>
    </xf>
    <xf numFmtId="0" fontId="23" fillId="0" borderId="141" xfId="3" applyNumberFormat="1" applyFont="1" applyFill="1" applyBorder="1" applyAlignment="1"/>
    <xf numFmtId="2" fontId="24" fillId="2" borderId="140" xfId="4" applyNumberFormat="1" applyFont="1" applyFill="1" applyBorder="1" applyAlignment="1" applyProtection="1">
      <alignment horizontal="center" vertical="top" wrapText="1"/>
    </xf>
    <xf numFmtId="0" fontId="47" fillId="2" borderId="0" xfId="10" applyFont="1" applyFill="1"/>
    <xf numFmtId="0" fontId="12" fillId="2" borderId="0" xfId="10" quotePrefix="1" applyFont="1" applyFill="1" applyAlignment="1">
      <alignment horizontal="right"/>
    </xf>
    <xf numFmtId="0" fontId="47" fillId="0" borderId="0" xfId="10" applyFont="1"/>
    <xf numFmtId="0" fontId="2" fillId="0" borderId="0" xfId="10"/>
    <xf numFmtId="0" fontId="22" fillId="2" borderId="0" xfId="10" applyFont="1" applyFill="1"/>
    <xf numFmtId="0" fontId="48" fillId="0" borderId="0" xfId="10" applyFont="1"/>
    <xf numFmtId="0" fontId="47" fillId="0" borderId="0" xfId="10" applyFont="1" applyAlignment="1">
      <alignment vertical="center"/>
    </xf>
    <xf numFmtId="0" fontId="23" fillId="2" borderId="0" xfId="10" applyFont="1" applyFill="1"/>
    <xf numFmtId="0" fontId="23" fillId="5" borderId="141" xfId="4" applyNumberFormat="1" applyFont="1" applyFill="1" applyBorder="1" applyAlignment="1" applyProtection="1">
      <alignment horizontal="center" vertical="center" wrapText="1"/>
    </xf>
    <xf numFmtId="0" fontId="23" fillId="2" borderId="13" xfId="10" applyFont="1" applyFill="1" applyBorder="1"/>
    <xf numFmtId="0" fontId="22" fillId="2" borderId="141" xfId="10" applyFont="1" applyFill="1" applyBorder="1"/>
    <xf numFmtId="2" fontId="24" fillId="2" borderId="141" xfId="10" applyNumberFormat="1" applyFont="1" applyFill="1" applyBorder="1" applyAlignment="1" applyProtection="1">
      <alignment horizontal="center"/>
      <protection locked="0"/>
    </xf>
    <xf numFmtId="2" fontId="23" fillId="2" borderId="141" xfId="10" applyNumberFormat="1" applyFont="1" applyFill="1" applyBorder="1" applyAlignment="1">
      <alignment horizontal="center"/>
    </xf>
    <xf numFmtId="0" fontId="23" fillId="2" borderId="24" xfId="10" applyFont="1" applyFill="1" applyBorder="1"/>
    <xf numFmtId="0" fontId="22" fillId="2" borderId="52" xfId="10" applyFont="1" applyFill="1" applyBorder="1"/>
    <xf numFmtId="2" fontId="24" fillId="2" borderId="52" xfId="10" applyNumberFormat="1" applyFont="1" applyFill="1" applyBorder="1" applyAlignment="1" applyProtection="1">
      <alignment horizontal="center"/>
      <protection locked="0"/>
    </xf>
    <xf numFmtId="2" fontId="23" fillId="2" borderId="52" xfId="10" applyNumberFormat="1" applyFont="1" applyFill="1" applyBorder="1" applyAlignment="1">
      <alignment horizontal="center"/>
    </xf>
    <xf numFmtId="0" fontId="1" fillId="0" borderId="0" xfId="10" applyFont="1"/>
    <xf numFmtId="0" fontId="23" fillId="2" borderId="140" xfId="10" applyFont="1" applyFill="1" applyBorder="1"/>
    <xf numFmtId="0" fontId="22" fillId="2" borderId="140" xfId="10" applyFont="1" applyFill="1" applyBorder="1"/>
    <xf numFmtId="2" fontId="24" fillId="2" borderId="140" xfId="10" applyNumberFormat="1" applyFont="1" applyFill="1" applyBorder="1" applyAlignment="1" applyProtection="1">
      <alignment horizontal="center"/>
      <protection locked="0"/>
    </xf>
    <xf numFmtId="2" fontId="23" fillId="2" borderId="140" xfId="10" applyNumberFormat="1" applyFont="1" applyFill="1" applyBorder="1" applyAlignment="1">
      <alignment horizontal="center"/>
    </xf>
    <xf numFmtId="49" fontId="24" fillId="2" borderId="135" xfId="0" applyNumberFormat="1" applyFont="1" applyFill="1" applyBorder="1" applyAlignment="1" applyProtection="1">
      <alignment horizontal="left" vertical="top" wrapText="1"/>
    </xf>
    <xf numFmtId="2" fontId="24" fillId="2" borderId="135" xfId="0" applyNumberFormat="1" applyFont="1" applyFill="1" applyBorder="1" applyAlignment="1" applyProtection="1">
      <alignment horizontal="center" vertical="top" wrapText="1"/>
    </xf>
    <xf numFmtId="0" fontId="23" fillId="2" borderId="31" xfId="10" applyFont="1" applyFill="1" applyBorder="1"/>
    <xf numFmtId="49" fontId="24" fillId="2" borderId="137" xfId="0" applyNumberFormat="1" applyFont="1" applyFill="1" applyBorder="1" applyAlignment="1" applyProtection="1">
      <alignment horizontal="left" vertical="top" wrapText="1"/>
    </xf>
    <xf numFmtId="2" fontId="24" fillId="2" borderId="137" xfId="0" applyNumberFormat="1" applyFont="1" applyFill="1" applyBorder="1" applyAlignment="1" applyProtection="1">
      <alignment horizontal="center" vertical="top" wrapText="1"/>
    </xf>
    <xf numFmtId="0" fontId="23" fillId="2" borderId="134" xfId="10" applyFont="1" applyFill="1" applyBorder="1"/>
    <xf numFmtId="2" fontId="24" fillId="2" borderId="134" xfId="10" applyNumberFormat="1" applyFont="1" applyFill="1" applyBorder="1" applyAlignment="1" applyProtection="1">
      <alignment horizontal="center"/>
      <protection locked="0"/>
    </xf>
    <xf numFmtId="2" fontId="23" fillId="2" borderId="134" xfId="10" applyNumberFormat="1" applyFont="1" applyFill="1" applyBorder="1" applyAlignment="1">
      <alignment horizontal="center"/>
    </xf>
    <xf numFmtId="0" fontId="23" fillId="2" borderId="24" xfId="10" applyFont="1" applyFill="1" applyBorder="1" applyAlignment="1">
      <alignment horizontal="left"/>
    </xf>
    <xf numFmtId="0" fontId="22" fillId="2" borderId="141" xfId="10" applyFont="1" applyFill="1" applyBorder="1" applyAlignment="1">
      <alignment vertical="center"/>
    </xf>
    <xf numFmtId="0" fontId="24" fillId="2" borderId="52" xfId="10" applyNumberFormat="1" applyFont="1" applyFill="1" applyBorder="1" applyAlignment="1" applyProtection="1">
      <alignment horizontal="center"/>
      <protection locked="0"/>
    </xf>
    <xf numFmtId="0" fontId="22" fillId="2" borderId="52" xfId="10" applyFont="1" applyFill="1" applyBorder="1" applyAlignment="1">
      <alignment vertical="center"/>
    </xf>
    <xf numFmtId="14" fontId="23" fillId="2" borderId="31" xfId="10" applyNumberFormat="1" applyFont="1" applyFill="1" applyBorder="1" applyAlignment="1">
      <alignment horizontal="left"/>
    </xf>
    <xf numFmtId="0" fontId="22" fillId="2" borderId="140" xfId="10" applyFont="1" applyFill="1" applyBorder="1" applyAlignment="1">
      <alignment vertical="center"/>
    </xf>
    <xf numFmtId="0" fontId="24" fillId="2" borderId="140" xfId="10" applyNumberFormat="1" applyFont="1" applyFill="1" applyBorder="1" applyAlignment="1" applyProtection="1">
      <alignment horizontal="center"/>
      <protection locked="0"/>
    </xf>
    <xf numFmtId="0" fontId="23" fillId="2" borderId="145" xfId="10" applyFont="1" applyFill="1" applyBorder="1" applyAlignment="1">
      <alignment horizontal="left"/>
    </xf>
    <xf numFmtId="2" fontId="24" fillId="2" borderId="52" xfId="0" applyNumberFormat="1" applyFont="1" applyFill="1" applyBorder="1" applyAlignment="1" applyProtection="1">
      <alignment horizontal="center" vertical="top" wrapText="1"/>
    </xf>
    <xf numFmtId="2" fontId="24" fillId="2" borderId="140" xfId="0" applyNumberFormat="1" applyFont="1" applyFill="1" applyBorder="1" applyAlignment="1" applyProtection="1">
      <alignment horizontal="center" vertical="top" wrapText="1"/>
    </xf>
    <xf numFmtId="0" fontId="22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vertical="center"/>
    </xf>
    <xf numFmtId="0" fontId="6" fillId="0" borderId="37" xfId="0" applyNumberFormat="1" applyFont="1" applyFill="1" applyBorder="1" applyAlignment="1"/>
    <xf numFmtId="0" fontId="23" fillId="5" borderId="13" xfId="0" applyNumberFormat="1" applyFont="1" applyFill="1" applyBorder="1" applyAlignment="1"/>
    <xf numFmtId="0" fontId="23" fillId="5" borderId="12" xfId="0" applyNumberFormat="1" applyFont="1" applyFill="1" applyBorder="1" applyAlignment="1"/>
    <xf numFmtId="0" fontId="23" fillId="5" borderId="38" xfId="0" applyNumberFormat="1" applyFont="1" applyFill="1" applyBorder="1" applyAlignment="1"/>
    <xf numFmtId="0" fontId="23" fillId="5" borderId="36" xfId="0" applyNumberFormat="1" applyFont="1" applyFill="1" applyBorder="1" applyAlignment="1"/>
    <xf numFmtId="0" fontId="23" fillId="5" borderId="34" xfId="0" applyNumberFormat="1" applyFont="1" applyFill="1" applyBorder="1" applyAlignment="1">
      <alignment horizontal="center"/>
    </xf>
    <xf numFmtId="0" fontId="23" fillId="5" borderId="24" xfId="0" applyNumberFormat="1" applyFont="1" applyFill="1" applyBorder="1" applyAlignment="1"/>
    <xf numFmtId="0" fontId="23" fillId="5" borderId="39" xfId="0" applyNumberFormat="1" applyFont="1" applyFill="1" applyBorder="1" applyAlignment="1"/>
    <xf numFmtId="0" fontId="23" fillId="5" borderId="0" xfId="0" applyNumberFormat="1" applyFont="1" applyFill="1" applyBorder="1" applyAlignment="1"/>
    <xf numFmtId="0" fontId="23" fillId="5" borderId="33" xfId="0" applyNumberFormat="1" applyFont="1" applyFill="1" applyBorder="1" applyAlignment="1"/>
    <xf numFmtId="0" fontId="23" fillId="5" borderId="17" xfId="0" applyNumberFormat="1" applyFont="1" applyFill="1" applyBorder="1" applyAlignment="1">
      <alignment horizontal="center"/>
    </xf>
    <xf numFmtId="0" fontId="22" fillId="0" borderId="12" xfId="0" applyNumberFormat="1" applyFont="1" applyFill="1" applyBorder="1" applyAlignment="1"/>
    <xf numFmtId="0" fontId="22" fillId="0" borderId="38" xfId="0" applyNumberFormat="1" applyFont="1" applyFill="1" applyBorder="1" applyAlignment="1"/>
    <xf numFmtId="0" fontId="22" fillId="0" borderId="36" xfId="0" applyNumberFormat="1" applyFont="1" applyFill="1" applyBorder="1" applyAlignment="1"/>
    <xf numFmtId="0" fontId="24" fillId="6" borderId="41" xfId="0" applyNumberFormat="1" applyFont="1" applyFill="1" applyBorder="1" applyAlignment="1" applyProtection="1">
      <alignment horizontal="center" vertical="top" wrapText="1"/>
    </xf>
    <xf numFmtId="2" fontId="23" fillId="0" borderId="34" xfId="0" applyNumberFormat="1" applyFont="1" applyFill="1" applyBorder="1" applyAlignment="1">
      <alignment horizontal="center" vertical="top"/>
    </xf>
    <xf numFmtId="0" fontId="22" fillId="0" borderId="42" xfId="0" applyNumberFormat="1" applyFont="1" applyFill="1" applyBorder="1" applyAlignment="1"/>
    <xf numFmtId="0" fontId="22" fillId="0" borderId="43" xfId="0" applyNumberFormat="1" applyFont="1" applyFill="1" applyBorder="1" applyAlignment="1"/>
    <xf numFmtId="0" fontId="22" fillId="0" borderId="44" xfId="0" applyNumberFormat="1" applyFont="1" applyFill="1" applyBorder="1" applyAlignment="1"/>
    <xf numFmtId="0" fontId="24" fillId="6" borderId="45" xfId="0" applyNumberFormat="1" applyFont="1" applyFill="1" applyBorder="1" applyAlignment="1" applyProtection="1">
      <alignment horizontal="center" vertical="top" wrapText="1"/>
    </xf>
    <xf numFmtId="2" fontId="23" fillId="0" borderId="46" xfId="0" applyNumberFormat="1" applyFont="1" applyFill="1" applyBorder="1" applyAlignment="1">
      <alignment horizontal="center" vertical="top"/>
    </xf>
    <xf numFmtId="0" fontId="23" fillId="0" borderId="42" xfId="0" applyNumberFormat="1" applyFont="1" applyFill="1" applyBorder="1" applyAlignment="1"/>
    <xf numFmtId="0" fontId="25" fillId="6" borderId="47" xfId="0" applyNumberFormat="1" applyFont="1" applyFill="1" applyBorder="1" applyAlignment="1" applyProtection="1">
      <alignment horizontal="center" vertical="top" wrapText="1"/>
    </xf>
    <xf numFmtId="0" fontId="22" fillId="0" borderId="39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22" fillId="0" borderId="33" xfId="0" applyNumberFormat="1" applyFont="1" applyFill="1" applyBorder="1" applyAlignment="1"/>
    <xf numFmtId="2" fontId="23" fillId="0" borderId="17" xfId="0" applyNumberFormat="1" applyFont="1" applyFill="1" applyBorder="1" applyAlignment="1">
      <alignment horizontal="center" vertical="top"/>
    </xf>
    <xf numFmtId="0" fontId="23" fillId="0" borderId="24" xfId="0" applyNumberFormat="1" applyFont="1" applyFill="1" applyBorder="1" applyAlignment="1"/>
    <xf numFmtId="0" fontId="23" fillId="0" borderId="9" xfId="0" applyNumberFormat="1" applyFont="1" applyFill="1" applyBorder="1" applyAlignment="1"/>
    <xf numFmtId="0" fontId="23" fillId="0" borderId="48" xfId="0" applyNumberFormat="1" applyFont="1" applyFill="1" applyBorder="1" applyAlignment="1"/>
    <xf numFmtId="0" fontId="22" fillId="0" borderId="37" xfId="0" applyNumberFormat="1" applyFont="1" applyFill="1" applyBorder="1" applyAlignment="1"/>
    <xf numFmtId="0" fontId="22" fillId="0" borderId="30" xfId="0" applyNumberFormat="1" applyFont="1" applyFill="1" applyBorder="1" applyAlignment="1"/>
    <xf numFmtId="0" fontId="25" fillId="6" borderId="49" xfId="0" applyNumberFormat="1" applyFont="1" applyFill="1" applyBorder="1" applyAlignment="1" applyProtection="1">
      <alignment horizontal="center" vertical="top" wrapText="1"/>
    </xf>
    <xf numFmtId="2" fontId="23" fillId="0" borderId="28" xfId="0" applyNumberFormat="1" applyFont="1" applyFill="1" applyBorder="1" applyAlignment="1">
      <alignment horizontal="center" vertical="top"/>
    </xf>
    <xf numFmtId="0" fontId="22" fillId="0" borderId="14" xfId="0" applyNumberFormat="1" applyFont="1" applyFill="1" applyBorder="1" applyAlignment="1"/>
    <xf numFmtId="0" fontId="22" fillId="0" borderId="24" xfId="0" applyNumberFormat="1" applyFont="1" applyFill="1" applyBorder="1" applyAlignment="1"/>
    <xf numFmtId="0" fontId="22" fillId="0" borderId="50" xfId="0" applyNumberFormat="1" applyFont="1" applyFill="1" applyBorder="1" applyAlignment="1"/>
    <xf numFmtId="0" fontId="22" fillId="0" borderId="51" xfId="0" applyNumberFormat="1" applyFont="1" applyFill="1" applyBorder="1" applyAlignment="1"/>
    <xf numFmtId="0" fontId="22" fillId="0" borderId="52" xfId="0" applyNumberFormat="1" applyFont="1" applyFill="1" applyBorder="1" applyAlignment="1"/>
    <xf numFmtId="0" fontId="22" fillId="0" borderId="16" xfId="0" applyNumberFormat="1" applyFont="1" applyFill="1" applyBorder="1" applyAlignment="1"/>
    <xf numFmtId="2" fontId="24" fillId="6" borderId="45" xfId="0" applyNumberFormat="1" applyFont="1" applyFill="1" applyBorder="1" applyAlignment="1" applyProtection="1">
      <alignment horizontal="center" vertical="top" wrapText="1"/>
    </xf>
    <xf numFmtId="2" fontId="23" fillId="0" borderId="53" xfId="0" applyNumberFormat="1" applyFont="1" applyFill="1" applyBorder="1" applyAlignment="1">
      <alignment horizontal="center" vertical="top"/>
    </xf>
    <xf numFmtId="0" fontId="23" fillId="0" borderId="31" xfId="0" applyNumberFormat="1" applyFont="1" applyFill="1" applyBorder="1" applyAlignment="1"/>
    <xf numFmtId="0" fontId="23" fillId="5" borderId="55" xfId="0" applyFont="1" applyFill="1" applyBorder="1" applyAlignment="1">
      <alignment horizontal="center" vertical="center" wrapText="1"/>
    </xf>
    <xf numFmtId="0" fontId="23" fillId="5" borderId="77" xfId="0" applyFont="1" applyFill="1" applyBorder="1" applyAlignment="1">
      <alignment horizontal="center" vertical="center" wrapText="1"/>
    </xf>
    <xf numFmtId="4" fontId="22" fillId="2" borderId="58" xfId="4" applyNumberFormat="1" applyFont="1" applyFill="1" applyBorder="1" applyAlignment="1">
      <alignment horizontal="center" vertical="center"/>
    </xf>
    <xf numFmtId="4" fontId="22" fillId="2" borderId="19" xfId="4" applyNumberFormat="1" applyFont="1" applyFill="1" applyBorder="1" applyAlignment="1">
      <alignment horizontal="center" vertical="center"/>
    </xf>
    <xf numFmtId="4" fontId="22" fillId="2" borderId="80" xfId="4" applyNumberFormat="1" applyFont="1" applyFill="1" applyBorder="1" applyAlignment="1">
      <alignment horizontal="center" vertical="center"/>
    </xf>
    <xf numFmtId="4" fontId="23" fillId="2" borderId="75" xfId="4" applyNumberFormat="1" applyFont="1" applyFill="1" applyBorder="1" applyAlignment="1">
      <alignment horizontal="center" vertical="center"/>
    </xf>
    <xf numFmtId="0" fontId="28" fillId="2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quotePrefix="1" applyNumberFormat="1" applyFont="1" applyFill="1" applyBorder="1" applyAlignment="1" applyProtection="1">
      <alignment horizontal="right" vertical="top" wrapText="1"/>
      <protection locked="0"/>
    </xf>
    <xf numFmtId="0" fontId="29" fillId="2" borderId="0" xfId="0" applyNumberFormat="1" applyFont="1" applyFill="1" applyBorder="1" applyAlignment="1" applyProtection="1">
      <alignment horizontal="right" vertical="top" wrapText="1"/>
    </xf>
    <xf numFmtId="0" fontId="28" fillId="0" borderId="0" xfId="0" applyNumberFormat="1" applyFont="1" applyFill="1" applyBorder="1" applyAlignment="1"/>
    <xf numFmtId="0" fontId="28" fillId="2" borderId="0" xfId="0" applyNumberFormat="1" applyFont="1" applyFill="1" applyBorder="1" applyAlignment="1" applyProtection="1">
      <alignment horizontal="left" vertical="top"/>
      <protection locked="0"/>
    </xf>
    <xf numFmtId="0" fontId="23" fillId="5" borderId="80" xfId="0" applyFont="1" applyFill="1" applyBorder="1" applyAlignment="1">
      <alignment horizontal="center" vertical="center" wrapText="1"/>
    </xf>
    <xf numFmtId="0" fontId="23" fillId="5" borderId="91" xfId="0" applyFont="1" applyFill="1" applyBorder="1" applyAlignment="1">
      <alignment horizontal="center" vertical="center" wrapText="1"/>
    </xf>
    <xf numFmtId="0" fontId="23" fillId="2" borderId="93" xfId="0" applyFont="1" applyFill="1" applyBorder="1" applyAlignment="1">
      <alignment horizontal="center" vertical="center" wrapText="1"/>
    </xf>
    <xf numFmtId="2" fontId="22" fillId="2" borderId="94" xfId="0" applyNumberFormat="1" applyFont="1" applyFill="1" applyBorder="1" applyAlignment="1">
      <alignment horizontal="center" vertical="center" wrapText="1"/>
    </xf>
    <xf numFmtId="2" fontId="23" fillId="2" borderId="94" xfId="0" applyNumberFormat="1" applyFont="1" applyFill="1" applyBorder="1" applyAlignment="1">
      <alignment horizontal="center" vertical="center" wrapText="1"/>
    </xf>
    <xf numFmtId="2" fontId="23" fillId="2" borderId="95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/>
    <xf numFmtId="0" fontId="22" fillId="0" borderId="90" xfId="0" applyNumberFormat="1" applyFont="1" applyFill="1" applyBorder="1" applyAlignment="1">
      <alignment vertical="center"/>
    </xf>
    <xf numFmtId="2" fontId="22" fillId="0" borderId="91" xfId="0" applyNumberFormat="1" applyFont="1" applyFill="1" applyBorder="1" applyAlignment="1">
      <alignment horizontal="center" vertical="center"/>
    </xf>
    <xf numFmtId="2" fontId="23" fillId="0" borderId="91" xfId="0" applyNumberFormat="1" applyFont="1" applyFill="1" applyBorder="1" applyAlignment="1">
      <alignment horizontal="center" vertical="center"/>
    </xf>
    <xf numFmtId="2" fontId="23" fillId="0" borderId="92" xfId="0" applyNumberFormat="1" applyFont="1" applyFill="1" applyBorder="1" applyAlignment="1">
      <alignment horizontal="center" vertical="center"/>
    </xf>
    <xf numFmtId="0" fontId="22" fillId="0" borderId="93" xfId="0" applyNumberFormat="1" applyFont="1" applyFill="1" applyBorder="1" applyAlignment="1">
      <alignment vertical="center"/>
    </xf>
    <xf numFmtId="2" fontId="22" fillId="0" borderId="94" xfId="0" applyNumberFormat="1" applyFont="1" applyFill="1" applyBorder="1" applyAlignment="1">
      <alignment horizontal="center" vertical="center"/>
    </xf>
    <xf numFmtId="2" fontId="23" fillId="0" borderId="94" xfId="0" applyNumberFormat="1" applyFont="1" applyFill="1" applyBorder="1" applyAlignment="1">
      <alignment horizontal="center" vertical="center"/>
    </xf>
    <xf numFmtId="2" fontId="23" fillId="0" borderId="95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vertical="center"/>
    </xf>
    <xf numFmtId="0" fontId="22" fillId="0" borderId="13" xfId="0" applyNumberFormat="1" applyFont="1" applyFill="1" applyBorder="1" applyAlignment="1"/>
    <xf numFmtId="0" fontId="22" fillId="0" borderId="34" xfId="0" applyNumberFormat="1" applyFont="1" applyFill="1" applyBorder="1" applyAlignment="1"/>
    <xf numFmtId="0" fontId="20" fillId="0" borderId="0" xfId="3" applyFont="1" applyFill="1" applyBorder="1" applyAlignment="1">
      <alignment horizontal="left"/>
    </xf>
    <xf numFmtId="0" fontId="19" fillId="0" borderId="0" xfId="3" applyFont="1" applyBorder="1" applyAlignment="1">
      <alignment horizontal="left" vertical="center" wrapText="1"/>
    </xf>
    <xf numFmtId="0" fontId="18" fillId="0" borderId="15" xfId="3" applyFont="1" applyFill="1" applyBorder="1" applyAlignment="1">
      <alignment horizontal="center" vertical="center" wrapText="1"/>
    </xf>
    <xf numFmtId="0" fontId="18" fillId="0" borderId="17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wrapText="1"/>
    </xf>
    <xf numFmtId="0" fontId="19" fillId="0" borderId="37" xfId="3" applyFont="1" applyBorder="1" applyAlignment="1">
      <alignment horizontal="left" vertical="top" wrapText="1"/>
    </xf>
    <xf numFmtId="165" fontId="19" fillId="2" borderId="0" xfId="5" applyNumberFormat="1" applyFont="1" applyFill="1" applyBorder="1" applyAlignment="1" applyProtection="1">
      <alignment horizontal="center"/>
    </xf>
    <xf numFmtId="165" fontId="30" fillId="2" borderId="0" xfId="5" applyNumberFormat="1" applyFont="1" applyFill="1" applyBorder="1" applyAlignment="1" applyProtection="1">
      <alignment horizontal="center"/>
    </xf>
    <xf numFmtId="165" fontId="12" fillId="2" borderId="0" xfId="5" applyNumberFormat="1" applyFont="1" applyFill="1" applyBorder="1" applyAlignment="1" applyProtection="1">
      <alignment horizontal="center"/>
    </xf>
    <xf numFmtId="165" fontId="12" fillId="2" borderId="0" xfId="5" applyNumberFormat="1" applyFont="1" applyFill="1" applyBorder="1" applyAlignment="1" applyProtection="1">
      <alignment horizontal="center" vertical="center"/>
    </xf>
    <xf numFmtId="0" fontId="11" fillId="0" borderId="24" xfId="4" applyNumberFormat="1" applyFont="1" applyFill="1" applyBorder="1" applyAlignment="1">
      <alignment horizontal="center" wrapText="1"/>
    </xf>
    <xf numFmtId="0" fontId="11" fillId="0" borderId="0" xfId="4" applyNumberFormat="1" applyFont="1" applyFill="1" applyBorder="1" applyAlignment="1">
      <alignment horizontal="center" wrapText="1"/>
    </xf>
    <xf numFmtId="0" fontId="11" fillId="0" borderId="17" xfId="4" applyNumberFormat="1" applyFont="1" applyFill="1" applyBorder="1" applyAlignment="1">
      <alignment horizontal="center" wrapText="1"/>
    </xf>
    <xf numFmtId="0" fontId="33" fillId="0" borderId="24" xfId="6" applyNumberFormat="1" applyFont="1" applyFill="1" applyBorder="1" applyAlignment="1" applyProtection="1">
      <alignment horizontal="center"/>
    </xf>
    <xf numFmtId="0" fontId="33" fillId="0" borderId="0" xfId="6" applyNumberFormat="1" applyFont="1" applyFill="1" applyBorder="1" applyAlignment="1" applyProtection="1">
      <alignment horizontal="center"/>
    </xf>
    <xf numFmtId="0" fontId="33" fillId="0" borderId="17" xfId="6" applyNumberFormat="1" applyFont="1" applyFill="1" applyBorder="1" applyAlignment="1" applyProtection="1">
      <alignment horizontal="center"/>
    </xf>
    <xf numFmtId="0" fontId="23" fillId="0" borderId="0" xfId="4" applyNumberFormat="1" applyFont="1" applyFill="1" applyBorder="1" applyAlignment="1">
      <alignment horizontal="center" vertical="center"/>
    </xf>
    <xf numFmtId="0" fontId="11" fillId="2" borderId="18" xfId="3" applyNumberFormat="1" applyFont="1" applyFill="1" applyBorder="1" applyAlignment="1">
      <alignment horizontal="center" vertical="center"/>
    </xf>
    <xf numFmtId="49" fontId="7" fillId="2" borderId="27" xfId="3" applyNumberFormat="1" applyFont="1" applyFill="1" applyBorder="1" applyAlignment="1">
      <alignment horizontal="center" vertical="center"/>
    </xf>
    <xf numFmtId="49" fontId="7" fillId="2" borderId="20" xfId="3" applyNumberFormat="1" applyFont="1" applyFill="1" applyBorder="1" applyAlignment="1">
      <alignment horizontal="center" vertical="center"/>
    </xf>
    <xf numFmtId="49" fontId="7" fillId="3" borderId="5" xfId="3" applyNumberFormat="1" applyFont="1" applyFill="1" applyBorder="1" applyAlignment="1">
      <alignment horizontal="center" vertical="center"/>
    </xf>
    <xf numFmtId="49" fontId="7" fillId="2" borderId="20" xfId="3" quotePrefix="1" applyNumberFormat="1" applyFont="1" applyFill="1" applyBorder="1" applyAlignment="1">
      <alignment horizontal="center" vertical="center"/>
    </xf>
    <xf numFmtId="49" fontId="7" fillId="2" borderId="16" xfId="3" applyNumberFormat="1" applyFont="1" applyFill="1" applyBorder="1" applyAlignment="1">
      <alignment horizontal="center" vertical="center"/>
    </xf>
    <xf numFmtId="0" fontId="7" fillId="2" borderId="16" xfId="3" quotePrefix="1" applyFont="1" applyFill="1" applyBorder="1" applyAlignment="1">
      <alignment horizontal="center" vertical="center"/>
    </xf>
    <xf numFmtId="0" fontId="7" fillId="3" borderId="5" xfId="3" quotePrefix="1" applyFont="1" applyFill="1" applyBorder="1" applyAlignment="1">
      <alignment horizontal="center" vertical="center"/>
    </xf>
    <xf numFmtId="0" fontId="7" fillId="2" borderId="13" xfId="3" quotePrefix="1" applyFont="1" applyFill="1" applyBorder="1" applyAlignment="1">
      <alignment horizontal="center" vertical="center"/>
    </xf>
    <xf numFmtId="0" fontId="7" fillId="2" borderId="9" xfId="3" quotePrefix="1" applyFont="1" applyFill="1" applyBorder="1" applyAlignment="1">
      <alignment horizontal="center" vertical="center"/>
    </xf>
    <xf numFmtId="0" fontId="7" fillId="2" borderId="4" xfId="3" quotePrefix="1" applyFont="1" applyFill="1" applyBorder="1" applyAlignment="1">
      <alignment horizontal="center" vertical="center"/>
    </xf>
    <xf numFmtId="165" fontId="44" fillId="2" borderId="0" xfId="5" applyNumberFormat="1" applyFont="1" applyFill="1" applyBorder="1" applyAlignment="1" applyProtection="1"/>
    <xf numFmtId="165" fontId="44" fillId="2" borderId="37" xfId="5" applyNumberFormat="1" applyFont="1" applyFill="1" applyBorder="1" applyAlignment="1" applyProtection="1"/>
    <xf numFmtId="165" fontId="25" fillId="9" borderId="86" xfId="5" applyNumberFormat="1" applyFont="1" applyFill="1" applyBorder="1" applyAlignment="1" applyProtection="1">
      <alignment horizontal="left"/>
    </xf>
    <xf numFmtId="165" fontId="25" fillId="9" borderId="38" xfId="5" applyNumberFormat="1" applyFont="1" applyFill="1" applyBorder="1" applyProtection="1"/>
    <xf numFmtId="165" fontId="25" fillId="9" borderId="38" xfId="5" applyNumberFormat="1" applyFont="1" applyFill="1" applyBorder="1" applyAlignment="1" applyProtection="1">
      <alignment horizontal="left"/>
    </xf>
    <xf numFmtId="165" fontId="25" fillId="9" borderId="84" xfId="5" applyNumberFormat="1" applyFont="1" applyFill="1" applyBorder="1" applyProtection="1"/>
    <xf numFmtId="165" fontId="25" fillId="9" borderId="61" xfId="5" applyNumberFormat="1" applyFont="1" applyFill="1" applyBorder="1" applyProtection="1"/>
    <xf numFmtId="167" fontId="25" fillId="5" borderId="63" xfId="5" applyNumberFormat="1" applyFont="1" applyFill="1" applyBorder="1" applyAlignment="1" applyProtection="1">
      <alignment horizontal="center"/>
    </xf>
    <xf numFmtId="167" fontId="25" fillId="5" borderId="119" xfId="5" applyNumberFormat="1" applyFont="1" applyFill="1" applyBorder="1" applyAlignment="1" applyProtection="1">
      <alignment horizontal="center"/>
    </xf>
    <xf numFmtId="167" fontId="25" fillId="5" borderId="64" xfId="5" applyNumberFormat="1" applyFont="1" applyFill="1" applyBorder="1" applyAlignment="1" applyProtection="1">
      <alignment horizontal="center"/>
    </xf>
    <xf numFmtId="165" fontId="25" fillId="2" borderId="16" xfId="5" applyNumberFormat="1" applyFont="1" applyFill="1" applyBorder="1" applyAlignment="1" applyProtection="1">
      <alignment horizontal="center" vertical="center"/>
    </xf>
    <xf numFmtId="165" fontId="25" fillId="2" borderId="63" xfId="5" applyNumberFormat="1" applyFont="1" applyFill="1" applyBorder="1" applyAlignment="1" applyProtection="1">
      <alignment horizontal="center" vertical="center"/>
    </xf>
    <xf numFmtId="39" fontId="49" fillId="2" borderId="0" xfId="5" applyNumberFormat="1" applyFont="1" applyFill="1" applyBorder="1" applyAlignment="1" applyProtection="1">
      <alignment horizontal="center" vertical="center"/>
    </xf>
    <xf numFmtId="165" fontId="25" fillId="2" borderId="117" xfId="5" applyNumberFormat="1" applyFont="1" applyFill="1" applyBorder="1" applyAlignment="1" applyProtection="1">
      <alignment horizontal="center" vertical="center"/>
    </xf>
    <xf numFmtId="165" fontId="25" fillId="2" borderId="63" xfId="5" quotePrefix="1" applyNumberFormat="1" applyFont="1" applyFill="1" applyBorder="1" applyAlignment="1" applyProtection="1">
      <alignment horizontal="center" vertical="center"/>
    </xf>
    <xf numFmtId="2" fontId="24" fillId="2" borderId="8" xfId="5" applyNumberFormat="1" applyFont="1" applyFill="1" applyBorder="1" applyAlignment="1" applyProtection="1">
      <alignment horizontal="center" vertical="center"/>
    </xf>
    <xf numFmtId="2" fontId="24" fillId="2" borderId="6" xfId="5" applyNumberFormat="1" applyFont="1" applyFill="1" applyBorder="1" applyAlignment="1" applyProtection="1">
      <alignment horizontal="center" vertical="center"/>
    </xf>
    <xf numFmtId="2" fontId="25" fillId="2" borderId="28" xfId="5" applyNumberFormat="1" applyFont="1" applyFill="1" applyBorder="1" applyAlignment="1" applyProtection="1">
      <alignment horizontal="center" vertical="center"/>
    </xf>
    <xf numFmtId="37" fontId="25" fillId="2" borderId="0" xfId="5" applyNumberFormat="1" applyFont="1" applyFill="1" applyBorder="1" applyAlignment="1" applyProtection="1">
      <alignment horizontal="center"/>
    </xf>
    <xf numFmtId="37" fontId="25" fillId="2" borderId="0" xfId="5" quotePrefix="1" applyNumberFormat="1" applyFont="1" applyFill="1" applyBorder="1" applyAlignment="1" applyProtection="1">
      <alignment horizontal="center"/>
    </xf>
    <xf numFmtId="165" fontId="25" fillId="9" borderId="120" xfId="5" applyNumberFormat="1" applyFont="1" applyFill="1" applyBorder="1" applyAlignment="1" applyProtection="1">
      <alignment horizontal="left"/>
    </xf>
    <xf numFmtId="165" fontId="25" fillId="9" borderId="84" xfId="5" applyNumberFormat="1" applyFont="1" applyFill="1" applyBorder="1" applyAlignment="1" applyProtection="1">
      <alignment horizontal="left"/>
    </xf>
    <xf numFmtId="39" fontId="25" fillId="2" borderId="0" xfId="5" applyNumberFormat="1" applyFont="1" applyFill="1" applyBorder="1" applyAlignment="1" applyProtection="1">
      <alignment horizontal="center"/>
    </xf>
    <xf numFmtId="39" fontId="49" fillId="2" borderId="0" xfId="5" applyNumberFormat="1" applyFont="1" applyFill="1" applyBorder="1" applyAlignment="1" applyProtection="1">
      <alignment horizontal="center"/>
    </xf>
    <xf numFmtId="165" fontId="25" fillId="9" borderId="10" xfId="5" applyNumberFormat="1" applyFont="1" applyFill="1" applyBorder="1" applyAlignment="1" applyProtection="1">
      <alignment horizontal="center"/>
    </xf>
    <xf numFmtId="167" fontId="25" fillId="5" borderId="50" xfId="5" applyNumberFormat="1" applyFont="1" applyFill="1" applyBorder="1" applyAlignment="1" applyProtection="1">
      <alignment horizontal="center" vertical="center"/>
    </xf>
    <xf numFmtId="2" fontId="25" fillId="2" borderId="119" xfId="5" applyNumberFormat="1" applyFont="1" applyFill="1" applyBorder="1" applyAlignment="1" applyProtection="1">
      <alignment horizontal="center" vertical="center"/>
    </xf>
    <xf numFmtId="165" fontId="25" fillId="2" borderId="123" xfId="5" applyNumberFormat="1" applyFont="1" applyFill="1" applyBorder="1" applyAlignment="1" applyProtection="1">
      <alignment horizontal="center" vertical="center"/>
    </xf>
    <xf numFmtId="2" fontId="50" fillId="2" borderId="124" xfId="0" applyNumberFormat="1" applyFont="1" applyFill="1" applyBorder="1" applyAlignment="1" applyProtection="1">
      <alignment horizontal="center" vertical="center" wrapText="1"/>
    </xf>
    <xf numFmtId="165" fontId="25" fillId="2" borderId="125" xfId="5" applyNumberFormat="1" applyFont="1" applyFill="1" applyBorder="1" applyAlignment="1" applyProtection="1">
      <alignment horizontal="center" vertical="center"/>
    </xf>
    <xf numFmtId="165" fontId="25" fillId="2" borderId="126" xfId="5" applyNumberFormat="1" applyFont="1" applyFill="1" applyBorder="1" applyAlignment="1" applyProtection="1">
      <alignment horizontal="center" vertical="center"/>
    </xf>
    <xf numFmtId="165" fontId="25" fillId="2" borderId="126" xfId="5" quotePrefix="1" applyNumberFormat="1" applyFont="1" applyFill="1" applyBorder="1" applyAlignment="1" applyProtection="1">
      <alignment horizontal="center" vertical="center"/>
    </xf>
    <xf numFmtId="2" fontId="50" fillId="2" borderId="98" xfId="0" applyNumberFormat="1" applyFont="1" applyFill="1" applyBorder="1" applyAlignment="1" applyProtection="1">
      <alignment horizontal="center" vertical="center" wrapText="1"/>
    </xf>
    <xf numFmtId="165" fontId="25" fillId="2" borderId="127" xfId="5" applyNumberFormat="1" applyFont="1" applyFill="1" applyBorder="1" applyAlignment="1" applyProtection="1">
      <alignment horizontal="center" vertical="center"/>
    </xf>
    <xf numFmtId="165" fontId="25" fillId="2" borderId="9" xfId="5" applyNumberFormat="1" applyFont="1" applyFill="1" applyBorder="1" applyAlignment="1" applyProtection="1">
      <alignment horizontal="center" vertical="center"/>
    </xf>
    <xf numFmtId="2" fontId="50" fillId="2" borderId="128" xfId="0" applyNumberFormat="1" applyFont="1" applyFill="1" applyBorder="1" applyAlignment="1" applyProtection="1">
      <alignment horizontal="center" vertical="center" wrapText="1"/>
    </xf>
    <xf numFmtId="37" fontId="25" fillId="2" borderId="0" xfId="5" applyNumberFormat="1" applyFont="1" applyFill="1" applyBorder="1" applyAlignment="1" applyProtection="1">
      <alignment horizontal="center" vertical="center"/>
    </xf>
    <xf numFmtId="37" fontId="25" fillId="2" borderId="0" xfId="5" quotePrefix="1" applyNumberFormat="1" applyFont="1" applyFill="1" applyBorder="1" applyAlignment="1" applyProtection="1">
      <alignment horizontal="center" vertical="center"/>
    </xf>
    <xf numFmtId="165" fontId="25" fillId="9" borderId="10" xfId="5" applyNumberFormat="1" applyFont="1" applyFill="1" applyBorder="1" applyAlignment="1" applyProtection="1">
      <alignment horizontal="center" vertical="center"/>
    </xf>
    <xf numFmtId="165" fontId="25" fillId="2" borderId="20" xfId="5" applyNumberFormat="1" applyFont="1" applyFill="1" applyBorder="1" applyAlignment="1" applyProtection="1">
      <alignment horizontal="center" vertical="center"/>
    </xf>
    <xf numFmtId="2" fontId="50" fillId="2" borderId="101" xfId="0" applyNumberFormat="1" applyFont="1" applyFill="1" applyBorder="1" applyAlignment="1" applyProtection="1">
      <alignment horizontal="center" vertical="center" wrapText="1"/>
    </xf>
    <xf numFmtId="167" fontId="25" fillId="5" borderId="121" xfId="5" applyNumberFormat="1" applyFont="1" applyFill="1" applyBorder="1" applyAlignment="1" applyProtection="1">
      <alignment horizontal="center"/>
    </xf>
    <xf numFmtId="167" fontId="25" fillId="5" borderId="122" xfId="5" applyNumberFormat="1" applyFont="1" applyFill="1" applyBorder="1" applyAlignment="1" applyProtection="1">
      <alignment horizontal="center"/>
    </xf>
    <xf numFmtId="2" fontId="24" fillId="2" borderId="91" xfId="0" applyNumberFormat="1" applyFont="1" applyFill="1" applyBorder="1" applyAlignment="1" applyProtection="1">
      <alignment horizontal="center" vertical="center" wrapText="1"/>
    </xf>
    <xf numFmtId="2" fontId="25" fillId="2" borderId="130" xfId="0" applyNumberFormat="1" applyFont="1" applyFill="1" applyBorder="1" applyAlignment="1" applyProtection="1">
      <alignment horizontal="center" vertical="center" wrapText="1"/>
    </xf>
    <xf numFmtId="165" fontId="49" fillId="11" borderId="0" xfId="5" applyNumberFormat="1" applyFont="1" applyFill="1" applyBorder="1" applyAlignment="1" applyProtection="1">
      <alignment horizontal="center"/>
    </xf>
    <xf numFmtId="165" fontId="18" fillId="2" borderId="0" xfId="5" applyNumberFormat="1" applyFont="1" applyFill="1" applyBorder="1" applyAlignment="1" applyProtection="1">
      <alignment horizontal="center"/>
    </xf>
    <xf numFmtId="165" fontId="49" fillId="12" borderId="0" xfId="5" applyNumberFormat="1" applyFont="1" applyFill="1" applyBorder="1" applyProtection="1"/>
    <xf numFmtId="167" fontId="49" fillId="11" borderId="0" xfId="5" applyNumberFormat="1" applyFont="1" applyFill="1" applyBorder="1" applyAlignment="1" applyProtection="1">
      <alignment horizontal="center"/>
    </xf>
    <xf numFmtId="39" fontId="49" fillId="2" borderId="0" xfId="5" applyNumberFormat="1" applyFont="1" applyFill="1" applyBorder="1" applyAlignment="1" applyProtection="1">
      <alignment horizontal="center" vertical="top"/>
    </xf>
    <xf numFmtId="165" fontId="25" fillId="2" borderId="123" xfId="5" applyNumberFormat="1" applyFont="1" applyFill="1" applyBorder="1" applyAlignment="1" applyProtection="1">
      <alignment horizontal="center" vertical="center" wrapText="1"/>
    </xf>
    <xf numFmtId="2" fontId="25" fillId="0" borderId="119" xfId="5" applyNumberFormat="1" applyFont="1" applyFill="1" applyBorder="1" applyAlignment="1" applyProtection="1">
      <alignment horizontal="center" vertical="center"/>
    </xf>
    <xf numFmtId="165" fontId="25" fillId="2" borderId="132" xfId="5" applyNumberFormat="1" applyFont="1" applyFill="1" applyBorder="1" applyAlignment="1" applyProtection="1">
      <alignment horizontal="center" vertical="center"/>
    </xf>
    <xf numFmtId="165" fontId="25" fillId="2" borderId="66" xfId="5" applyNumberFormat="1" applyFont="1" applyFill="1" applyBorder="1" applyAlignment="1" applyProtection="1">
      <alignment horizontal="center" vertical="center"/>
    </xf>
    <xf numFmtId="2" fontId="25" fillId="2" borderId="133" xfId="5" applyNumberFormat="1" applyFont="1" applyFill="1" applyBorder="1" applyAlignment="1" applyProtection="1">
      <alignment horizontal="center" vertical="center"/>
    </xf>
    <xf numFmtId="2" fontId="24" fillId="6" borderId="41" xfId="0" applyNumberFormat="1" applyFont="1" applyFill="1" applyBorder="1" applyAlignment="1" applyProtection="1">
      <alignment horizontal="center" vertical="top" wrapText="1"/>
    </xf>
    <xf numFmtId="2" fontId="25" fillId="6" borderId="47" xfId="0" applyNumberFormat="1" applyFont="1" applyFill="1" applyBorder="1" applyAlignment="1" applyProtection="1">
      <alignment horizontal="center" vertical="top" wrapText="1"/>
    </xf>
    <xf numFmtId="2" fontId="25" fillId="6" borderId="49" xfId="0" applyNumberFormat="1" applyFont="1" applyFill="1" applyBorder="1" applyAlignment="1" applyProtection="1">
      <alignment horizontal="center" vertical="top" wrapText="1"/>
    </xf>
    <xf numFmtId="2" fontId="12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/>
    </xf>
    <xf numFmtId="0" fontId="19" fillId="0" borderId="0" xfId="3" applyFont="1" applyBorder="1" applyAlignment="1">
      <alignment horizontal="left" vertical="center" wrapText="1"/>
    </xf>
    <xf numFmtId="0" fontId="12" fillId="0" borderId="5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 wrapText="1"/>
    </xf>
    <xf numFmtId="0" fontId="18" fillId="0" borderId="15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center" vertical="center" wrapText="1"/>
    </xf>
    <xf numFmtId="0" fontId="18" fillId="0" borderId="17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0" fillId="0" borderId="0" xfId="3" applyFont="1" applyAlignment="1">
      <alignment horizontal="center" vertical="top"/>
    </xf>
    <xf numFmtId="2" fontId="11" fillId="0" borderId="3" xfId="3" applyNumberFormat="1" applyFont="1" applyFill="1" applyBorder="1" applyAlignment="1">
      <alignment horizontal="center" vertical="center"/>
    </xf>
    <xf numFmtId="2" fontId="11" fillId="0" borderId="2" xfId="3" applyNumberFormat="1" applyFont="1" applyFill="1" applyBorder="1" applyAlignment="1">
      <alignment horizontal="center" vertical="center"/>
    </xf>
    <xf numFmtId="2" fontId="11" fillId="0" borderId="1" xfId="3" applyNumberFormat="1" applyFont="1" applyFill="1" applyBorder="1" applyAlignment="1">
      <alignment horizontal="center" vertical="center"/>
    </xf>
    <xf numFmtId="0" fontId="45" fillId="0" borderId="0" xfId="4" applyNumberFormat="1" applyFont="1" applyFill="1" applyBorder="1" applyAlignment="1">
      <alignment horizontal="center" vertical="distributed"/>
    </xf>
    <xf numFmtId="0" fontId="45" fillId="0" borderId="37" xfId="4" applyNumberFormat="1" applyFont="1" applyFill="1" applyBorder="1" applyAlignment="1">
      <alignment horizontal="center" vertical="distributed"/>
    </xf>
    <xf numFmtId="0" fontId="20" fillId="0" borderId="0" xfId="3" applyFont="1" applyFill="1" applyBorder="1" applyAlignment="1">
      <alignment horizontal="left" wrapText="1"/>
    </xf>
    <xf numFmtId="0" fontId="7" fillId="0" borderId="38" xfId="4" applyNumberFormat="1" applyFont="1" applyFill="1" applyBorder="1" applyAlignment="1">
      <alignment horizontal="center" vertical="center"/>
    </xf>
    <xf numFmtId="0" fontId="45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30" fillId="0" borderId="0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distributed"/>
    </xf>
    <xf numFmtId="0" fontId="8" fillId="0" borderId="37" xfId="4" applyNumberFormat="1" applyFont="1" applyFill="1" applyBorder="1" applyAlignment="1">
      <alignment horizontal="center" vertical="distributed"/>
    </xf>
    <xf numFmtId="0" fontId="30" fillId="0" borderId="0" xfId="4" applyNumberFormat="1" applyFont="1" applyFill="1" applyBorder="1" applyAlignment="1">
      <alignment horizontal="center" vertical="center" wrapText="1"/>
    </xf>
    <xf numFmtId="0" fontId="23" fillId="0" borderId="0" xfId="4" applyNumberFormat="1" applyFont="1" applyFill="1" applyBorder="1" applyAlignment="1">
      <alignment horizontal="center" vertical="distributed"/>
    </xf>
    <xf numFmtId="0" fontId="23" fillId="0" borderId="0" xfId="4" applyNumberFormat="1" applyFont="1" applyFill="1" applyBorder="1" applyAlignment="1">
      <alignment horizontal="center" vertical="distributed" wrapText="1"/>
    </xf>
    <xf numFmtId="0" fontId="23" fillId="0" borderId="37" xfId="4" applyNumberFormat="1" applyFont="1" applyFill="1" applyBorder="1" applyAlignment="1">
      <alignment horizontal="center" vertical="distributed" wrapText="1"/>
    </xf>
    <xf numFmtId="0" fontId="19" fillId="0" borderId="5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left" vertical="center" wrapText="1"/>
    </xf>
    <xf numFmtId="0" fontId="30" fillId="0" borderId="0" xfId="3" applyNumberFormat="1" applyFont="1" applyFill="1" applyBorder="1" applyAlignment="1">
      <alignment horizontal="center" vertical="center" wrapText="1"/>
    </xf>
    <xf numFmtId="0" fontId="23" fillId="0" borderId="0" xfId="3" applyNumberFormat="1" applyFont="1" applyFill="1" applyBorder="1" applyAlignment="1">
      <alignment horizontal="center" vertical="center"/>
    </xf>
    <xf numFmtId="2" fontId="23" fillId="2" borderId="5" xfId="3" applyNumberFormat="1" applyFont="1" applyFill="1" applyBorder="1" applyAlignment="1" applyProtection="1">
      <alignment horizontal="center" vertical="center" wrapText="1"/>
    </xf>
    <xf numFmtId="2" fontId="23" fillId="2" borderId="2" xfId="3" applyNumberFormat="1" applyFont="1" applyFill="1" applyBorder="1" applyAlignment="1" applyProtection="1">
      <alignment horizontal="center" vertical="center" wrapText="1"/>
    </xf>
    <xf numFmtId="2" fontId="23" fillId="2" borderId="1" xfId="3" applyNumberFormat="1" applyFont="1" applyFill="1" applyBorder="1" applyAlignment="1" applyProtection="1">
      <alignment horizontal="center" vertical="center" wrapText="1"/>
    </xf>
    <xf numFmtId="0" fontId="23" fillId="2" borderId="0" xfId="10" applyFont="1" applyFill="1" applyAlignment="1">
      <alignment horizontal="center" vertical="center"/>
    </xf>
    <xf numFmtId="0" fontId="20" fillId="0" borderId="0" xfId="3" applyFont="1" applyFill="1" applyBorder="1" applyAlignment="1">
      <alignment horizontal="left" vertical="center" wrapText="1"/>
    </xf>
    <xf numFmtId="0" fontId="19" fillId="0" borderId="37" xfId="3" applyFont="1" applyBorder="1" applyAlignment="1">
      <alignment horizontal="left" vertical="top" wrapText="1"/>
    </xf>
    <xf numFmtId="165" fontId="12" fillId="2" borderId="13" xfId="5" applyNumberFormat="1" applyFont="1" applyFill="1" applyBorder="1" applyAlignment="1" applyProtection="1">
      <alignment horizontal="center" vertical="center" wrapText="1"/>
    </xf>
    <xf numFmtId="165" fontId="12" fillId="2" borderId="38" xfId="5" applyNumberFormat="1" applyFont="1" applyFill="1" applyBorder="1" applyAlignment="1" applyProtection="1">
      <alignment horizontal="center" vertical="center" wrapText="1"/>
    </xf>
    <xf numFmtId="165" fontId="12" fillId="2" borderId="34" xfId="5" applyNumberFormat="1" applyFont="1" applyFill="1" applyBorder="1" applyAlignment="1" applyProtection="1">
      <alignment horizontal="center" vertical="center" wrapText="1"/>
    </xf>
    <xf numFmtId="165" fontId="12" fillId="2" borderId="31" xfId="5" applyNumberFormat="1" applyFont="1" applyFill="1" applyBorder="1" applyAlignment="1" applyProtection="1">
      <alignment horizontal="center" vertical="center" wrapText="1"/>
    </xf>
    <xf numFmtId="165" fontId="12" fillId="2" borderId="37" xfId="5" applyNumberFormat="1" applyFont="1" applyFill="1" applyBorder="1" applyAlignment="1" applyProtection="1">
      <alignment horizontal="center" vertical="center" wrapText="1"/>
    </xf>
    <xf numFmtId="165" fontId="12" fillId="2" borderId="28" xfId="5" applyNumberFormat="1" applyFont="1" applyFill="1" applyBorder="1" applyAlignment="1" applyProtection="1">
      <alignment horizontal="center" vertical="center" wrapText="1"/>
    </xf>
    <xf numFmtId="165" fontId="30" fillId="2" borderId="0" xfId="5" quotePrefix="1" applyNumberFormat="1" applyFont="1" applyFill="1" applyBorder="1" applyAlignment="1" applyProtection="1">
      <alignment horizontal="center"/>
    </xf>
    <xf numFmtId="165" fontId="44" fillId="2" borderId="0" xfId="5" applyNumberFormat="1" applyFont="1" applyFill="1" applyBorder="1" applyAlignment="1" applyProtection="1">
      <alignment horizontal="center" vertical="center"/>
    </xf>
    <xf numFmtId="165" fontId="12" fillId="2" borderId="5" xfId="5" applyNumberFormat="1" applyFont="1" applyFill="1" applyBorder="1" applyAlignment="1" applyProtection="1">
      <alignment horizontal="center" vertical="center"/>
    </xf>
    <xf numFmtId="165" fontId="12" fillId="2" borderId="2" xfId="5" applyNumberFormat="1" applyFont="1" applyFill="1" applyBorder="1" applyAlignment="1" applyProtection="1">
      <alignment horizontal="center" vertical="center"/>
    </xf>
    <xf numFmtId="165" fontId="12" fillId="2" borderId="1" xfId="5" applyNumberFormat="1" applyFont="1" applyFill="1" applyBorder="1" applyAlignment="1" applyProtection="1">
      <alignment horizontal="center" vertical="center"/>
    </xf>
    <xf numFmtId="165" fontId="19" fillId="2" borderId="0" xfId="5" applyNumberFormat="1" applyFont="1" applyFill="1" applyBorder="1" applyAlignment="1" applyProtection="1">
      <alignment horizontal="center"/>
    </xf>
    <xf numFmtId="165" fontId="30" fillId="2" borderId="0" xfId="5" applyNumberFormat="1" applyFont="1" applyFill="1" applyBorder="1" applyAlignment="1" applyProtection="1">
      <alignment horizontal="center"/>
    </xf>
    <xf numFmtId="165" fontId="30" fillId="2" borderId="0" xfId="5" quotePrefix="1" applyNumberFormat="1" applyFont="1" applyFill="1" applyBorder="1" applyAlignment="1" applyProtection="1">
      <alignment horizontal="center" vertical="center" wrapText="1"/>
    </xf>
    <xf numFmtId="165" fontId="30" fillId="2" borderId="0" xfId="5" applyNumberFormat="1" applyFont="1" applyFill="1" applyBorder="1" applyAlignment="1" applyProtection="1">
      <alignment horizontal="center" vertical="center" wrapText="1"/>
    </xf>
    <xf numFmtId="165" fontId="44" fillId="2" borderId="0" xfId="5" applyNumberFormat="1" applyFont="1" applyFill="1" applyBorder="1" applyAlignment="1" applyProtection="1">
      <alignment horizontal="center"/>
    </xf>
    <xf numFmtId="165" fontId="18" fillId="2" borderId="0" xfId="5" applyNumberFormat="1" applyFont="1" applyFill="1" applyBorder="1" applyAlignment="1" applyProtection="1">
      <alignment horizontal="center"/>
    </xf>
    <xf numFmtId="0" fontId="23" fillId="0" borderId="13" xfId="0" applyNumberFormat="1" applyFont="1" applyFill="1" applyBorder="1" applyAlignment="1">
      <alignment horizontal="center" wrapText="1"/>
    </xf>
    <xf numFmtId="0" fontId="23" fillId="0" borderId="24" xfId="0" applyNumberFormat="1" applyFont="1" applyFill="1" applyBorder="1" applyAlignment="1">
      <alignment horizontal="center" wrapText="1"/>
    </xf>
    <xf numFmtId="0" fontId="19" fillId="0" borderId="0" xfId="3" applyFont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horizontal="center" vertical="center"/>
    </xf>
    <xf numFmtId="0" fontId="23" fillId="5" borderId="21" xfId="0" applyNumberFormat="1" applyFont="1" applyFill="1" applyBorder="1" applyAlignment="1">
      <alignment horizontal="center" vertical="center" wrapText="1"/>
    </xf>
    <xf numFmtId="0" fontId="23" fillId="5" borderId="15" xfId="0" applyNumberFormat="1" applyFont="1" applyFill="1" applyBorder="1" applyAlignment="1">
      <alignment horizontal="center" vertical="center" wrapText="1"/>
    </xf>
    <xf numFmtId="0" fontId="23" fillId="5" borderId="40" xfId="0" applyNumberFormat="1" applyFont="1" applyFill="1" applyBorder="1" applyAlignment="1">
      <alignment horizontal="center" vertical="center" wrapText="1"/>
    </xf>
    <xf numFmtId="0" fontId="16" fillId="2" borderId="68" xfId="4" applyNumberFormat="1" applyFont="1" applyFill="1" applyBorder="1" applyAlignment="1" applyProtection="1">
      <alignment horizontal="center" vertical="center"/>
    </xf>
    <xf numFmtId="0" fontId="8" fillId="2" borderId="73" xfId="4" applyNumberFormat="1" applyFont="1" applyFill="1" applyBorder="1" applyAlignment="1" applyProtection="1">
      <alignment horizontal="center" vertical="top" wrapText="1"/>
    </xf>
    <xf numFmtId="0" fontId="8" fillId="2" borderId="0" xfId="4" applyNumberFormat="1" applyFont="1" applyFill="1" applyBorder="1" applyAlignment="1" applyProtection="1">
      <alignment horizontal="center" vertical="top" wrapText="1"/>
    </xf>
    <xf numFmtId="0" fontId="8" fillId="2" borderId="72" xfId="4" applyNumberFormat="1" applyFont="1" applyFill="1" applyBorder="1" applyAlignment="1" applyProtection="1">
      <alignment horizontal="center" vertical="top" wrapText="1"/>
    </xf>
    <xf numFmtId="0" fontId="16" fillId="2" borderId="0" xfId="4" applyNumberFormat="1" applyFont="1" applyFill="1" applyBorder="1" applyAlignment="1" applyProtection="1">
      <alignment horizontal="center" vertical="center"/>
    </xf>
    <xf numFmtId="165" fontId="12" fillId="2" borderId="0" xfId="5" applyNumberFormat="1" applyFont="1" applyFill="1" applyBorder="1" applyAlignment="1" applyProtection="1">
      <alignment horizontal="center" vertical="center"/>
    </xf>
    <xf numFmtId="0" fontId="23" fillId="5" borderId="82" xfId="0" applyFont="1" applyFill="1" applyBorder="1" applyAlignment="1">
      <alignment horizontal="center" vertical="center" wrapText="1"/>
    </xf>
    <xf numFmtId="0" fontId="23" fillId="5" borderId="90" xfId="0" applyFont="1" applyFill="1" applyBorder="1" applyAlignment="1">
      <alignment horizontal="center" vertical="center" wrapText="1"/>
    </xf>
    <xf numFmtId="0" fontId="23" fillId="5" borderId="83" xfId="0" applyFont="1" applyFill="1" applyBorder="1" applyAlignment="1">
      <alignment horizontal="center" vertical="center" wrapText="1"/>
    </xf>
    <xf numFmtId="0" fontId="23" fillId="5" borderId="84" xfId="0" applyFont="1" applyFill="1" applyBorder="1" applyAlignment="1">
      <alignment horizontal="center" vertical="center" wrapText="1"/>
    </xf>
    <xf numFmtId="0" fontId="23" fillId="5" borderId="85" xfId="0" applyFont="1" applyFill="1" applyBorder="1" applyAlignment="1">
      <alignment horizontal="center" vertical="center" wrapText="1"/>
    </xf>
    <xf numFmtId="0" fontId="23" fillId="5" borderId="86" xfId="0" applyFont="1" applyFill="1" applyBorder="1" applyAlignment="1">
      <alignment horizontal="center" vertical="center" wrapText="1"/>
    </xf>
    <xf numFmtId="0" fontId="23" fillId="5" borderId="87" xfId="0" applyFont="1" applyFill="1" applyBorder="1" applyAlignment="1">
      <alignment horizontal="center" vertical="center" wrapText="1"/>
    </xf>
    <xf numFmtId="0" fontId="23" fillId="5" borderId="88" xfId="0" applyFont="1" applyFill="1" applyBorder="1" applyAlignment="1">
      <alignment horizontal="center" vertical="center" wrapText="1"/>
    </xf>
    <xf numFmtId="0" fontId="23" fillId="5" borderId="89" xfId="0" applyFont="1" applyFill="1" applyBorder="1" applyAlignment="1">
      <alignment horizontal="center" vertical="center" wrapText="1"/>
    </xf>
    <xf numFmtId="0" fontId="29" fillId="2" borderId="0" xfId="0" applyNumberFormat="1" applyFont="1" applyFill="1" applyBorder="1" applyAlignment="1" applyProtection="1">
      <alignment horizontal="right" vertical="top" wrapText="1"/>
    </xf>
    <xf numFmtId="0" fontId="28" fillId="0" borderId="0" xfId="0" applyNumberFormat="1" applyFont="1" applyFill="1" applyBorder="1" applyAlignment="1"/>
    <xf numFmtId="0" fontId="16" fillId="2" borderId="0" xfId="0" applyNumberFormat="1" applyFont="1" applyFill="1" applyBorder="1" applyAlignment="1" applyProtection="1">
      <alignment horizontal="center" vertical="top"/>
    </xf>
    <xf numFmtId="0" fontId="30" fillId="2" borderId="38" xfId="0" applyNumberFormat="1" applyFont="1" applyFill="1" applyBorder="1" applyAlignment="1" applyProtection="1">
      <alignment horizontal="center" vertical="center"/>
    </xf>
    <xf numFmtId="0" fontId="22" fillId="0" borderId="146" xfId="4" applyFont="1" applyFill="1" applyBorder="1" applyAlignment="1">
      <alignment horizontal="left" vertical="top" wrapText="1"/>
    </xf>
    <xf numFmtId="0" fontId="23" fillId="0" borderId="147" xfId="4" applyNumberFormat="1" applyFont="1" applyFill="1" applyBorder="1" applyAlignment="1">
      <alignment horizontal="center"/>
    </xf>
    <xf numFmtId="165" fontId="12" fillId="2" borderId="5" xfId="5" applyNumberFormat="1" applyFont="1" applyFill="1" applyBorder="1" applyAlignment="1" applyProtection="1">
      <alignment horizontal="left" vertical="center"/>
    </xf>
    <xf numFmtId="165" fontId="12" fillId="2" borderId="2" xfId="5" applyNumberFormat="1" applyFont="1" applyFill="1" applyBorder="1" applyAlignment="1" applyProtection="1">
      <alignment horizontal="left" vertical="center"/>
    </xf>
    <xf numFmtId="165" fontId="12" fillId="2" borderId="1" xfId="5" applyNumberFormat="1" applyFont="1" applyFill="1" applyBorder="1" applyAlignment="1" applyProtection="1">
      <alignment horizontal="left" vertical="center"/>
    </xf>
    <xf numFmtId="0" fontId="31" fillId="2" borderId="0" xfId="4" applyNumberFormat="1" applyFont="1" applyFill="1" applyBorder="1" applyAlignment="1" applyProtection="1">
      <alignment horizontal="left" vertical="center"/>
      <protection locked="0"/>
    </xf>
    <xf numFmtId="0" fontId="22" fillId="0" borderId="0" xfId="4" applyNumberFormat="1" applyFont="1" applyFill="1" applyBorder="1" applyAlignment="1">
      <alignment horizontal="left" vertical="center"/>
    </xf>
    <xf numFmtId="0" fontId="22" fillId="0" borderId="0" xfId="4" applyNumberFormat="1" applyFont="1" applyFill="1" applyBorder="1" applyAlignment="1">
      <alignment horizontal="left"/>
    </xf>
  </cellXfs>
  <cellStyles count="11">
    <cellStyle name="Hipervínculo" xfId="2" builtinId="8"/>
    <cellStyle name="Hipervínculo 2" xfId="6"/>
    <cellStyle name="Normal" xfId="0" builtinId="0"/>
    <cellStyle name="Normal 2" xfId="4"/>
    <cellStyle name="Normal 2 2" xfId="3"/>
    <cellStyle name="Normal 3 2" xfId="7"/>
    <cellStyle name="Normal 3 3 2" xfId="10"/>
    <cellStyle name="Normal_producto intermedio 42-04 2" xfId="5"/>
    <cellStyle name="Porcentaje" xfId="1" builtinId="5"/>
    <cellStyle name="Porcentaje 2" xfId="8"/>
    <cellStyle name="Porcentaje 2 2" xfId="9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6</xdr:col>
          <xdr:colOff>1343025</xdr:colOff>
          <xdr:row>95</xdr:row>
          <xdr:rowOff>9525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64</xdr:row>
          <xdr:rowOff>66675</xdr:rowOff>
        </xdr:from>
        <xdr:to>
          <xdr:col>6</xdr:col>
          <xdr:colOff>1276350</xdr:colOff>
          <xdr:row>95</xdr:row>
          <xdr:rowOff>133350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55</xdr:row>
      <xdr:rowOff>586315</xdr:rowOff>
    </xdr:from>
    <xdr:to>
      <xdr:col>6</xdr:col>
      <xdr:colOff>1552576</xdr:colOff>
      <xdr:row>78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13086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Repetición de las tendencias observadas la semana pasada en los distintos productos en seguimiento de este sector: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(6,93 %) –al ir entrando en comercialización, a medida que avanza la campaña, nuevas variedades más cotizadas−,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(3,05 %), y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(-6,07 %) –en niveles y evolución similar a la del pasado año−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de escasa magnitud esta semana en este apartado, pudiendo destacarse como modificaciones relativas más significativas el reajuste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(-6,55 %) o el nuevo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(2,17%).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(-8,16 %), al quedar su cotización media exclusivamente circunscrita a los mercados valencianos, y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(-4,15 %), que sigue en valores sensiblemente inferiores a los registrados en el mismo periodo de 2020. Repunta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(8,01 %).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segunda semana consecutiva,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claro predominio de hortícolas con crecimientos en sus precios en origen frente a los escasos que registran bajadas, de los que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(-11,48 %) se apuntó un descenso mayor del -10 % tras su importante caída en los mercados murcianos. El mayor incremento ha correspondido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(57,69 %), bien acompañado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(49,26 %),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(21,59 %)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(18,4 %). Continúa el ajuste al alza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(6,12 %).</a:t>
          </a:r>
        </a:p>
      </xdr:txBody>
    </xdr:sp>
    <xdr:clientData/>
  </xdr:twoCellAnchor>
  <xdr:twoCellAnchor>
    <xdr:from>
      <xdr:col>0</xdr:col>
      <xdr:colOff>60960</xdr:colOff>
      <xdr:row>55</xdr:row>
      <xdr:rowOff>586315</xdr:rowOff>
    </xdr:from>
    <xdr:to>
      <xdr:col>6</xdr:col>
      <xdr:colOff>1552576</xdr:colOff>
      <xdr:row>78</xdr:row>
      <xdr:rowOff>175260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13086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 tendencias al alza en los pequeños cítricos: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(7,79 %) –al seguir ganando importancia la comercialización de nuevas variedades más cotizadas−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(0,14 %), y a la baja en el resto de productos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(-5,96 %) –en niveles y evolución muy similar a la del pasado año−,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(-0,46 %), ambos tipos en niveles significativamente inferiores a los registrados en las mismas fechas de 2020.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Oscilaciones de los precios medios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algo más significativas que las de la semana anterior, destacando los incrementos en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(9,78 %), al aumentar en proporción las cantidades comercializadas en los mercados provinciales con mayores cotizaciones. Continúa el crecimiento progresivo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(1,03 %%)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retroceder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(-5,56 %), se ajusta a la baja ligeramente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(-0,3 %) y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la recta final de sus campañas.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dos semanas con predominio de subidas, se equilibra esta semana el número de hortícolas al alza y a la baja, observándose entre estos últimos, en general, variaciones de mayor importancia relativa, siendo las más significativas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(-22,83 %),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(-17,88 %),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(-14,86 %) –sobre todo por la caída de las variedades rugosas−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(-14,82 %). Entre los que suben,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(11,84 %) supera el 10%. Continúa el ajuste al alza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(5,23 %).</a:t>
          </a:r>
        </a:p>
      </xdr:txBody>
    </xdr:sp>
    <xdr:clientData/>
  </xdr:twoCellAnchor>
  <xdr:twoCellAnchor>
    <xdr:from>
      <xdr:col>0</xdr:col>
      <xdr:colOff>60960</xdr:colOff>
      <xdr:row>55</xdr:row>
      <xdr:rowOff>586315</xdr:rowOff>
    </xdr:from>
    <xdr:to>
      <xdr:col>6</xdr:col>
      <xdr:colOff>1552576</xdr:colOff>
      <xdr:row>78</xdr:row>
      <xdr:rowOff>175260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13086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Repetición de las tendencias observadas la semana pasada en los distintos productos en seguimiento de este sector: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(6,93 %) –al ir entrando en comercialización, a medida que avanza la campaña, nuevas variedades más cotizadas−,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(3,05 %), y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(-6,07 %) –en niveles y evolución similar a la del pasado año−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de escasa magnitud esta semana en este apartado, pudiendo destacarse como modificaciones relativas más significativas el reajuste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(-6,55 %) o el nuevo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(2,17%).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(-8,16 %), al quedar su cotización media exclusivamente circunscrita a los mercados valencianos, y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(-4,15 %), que sigue en valores sensiblemente inferiores a los registrados en el mismo periodo de 2020. Repunta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(8,01 %).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segunda semana consecutiva,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claro predominio de hortícolas con crecimientos en sus precios en origen frente a los escasos que registran bajadas, de los que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(-11,48 %) se apuntó un descenso mayor del -10 % tras su importante caída en los mercados murcianos. El mayor incremento ha correspondido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(57,69 %), bien acompañado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(49,26 %),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(21,59 %)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(18,4 %). Continúa el ajuste al alza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(6,12 %).</a:t>
          </a:r>
        </a:p>
      </xdr:txBody>
    </xdr:sp>
    <xdr:clientData/>
  </xdr:twoCellAnchor>
  <xdr:twoCellAnchor>
    <xdr:from>
      <xdr:col>0</xdr:col>
      <xdr:colOff>60960</xdr:colOff>
      <xdr:row>55</xdr:row>
      <xdr:rowOff>586315</xdr:rowOff>
    </xdr:from>
    <xdr:to>
      <xdr:col>6</xdr:col>
      <xdr:colOff>1552576</xdr:colOff>
      <xdr:row>78</xdr:row>
      <xdr:rowOff>175260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13086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 la tendencia al alza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(7,35 %) –al seguir ganando importancia la comercialización de nuevas variedades más cotizadas− y bajando ligeramente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(-0,07 %), en el resto de productos en seguimiento: bajada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(-4,89 %) –en niveles y evolución muy similar a la del pasado año−,  y subidas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(3,70 %).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 estable en las cotizaciones de las frutas de pepita, repitiendo las cotizaciones de la semana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retroceder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(-3,55 %), se ajusta a la baja ligeramente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(-0,45 %) y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la recta final de sus campañas.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sigue el equilibrio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entre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número de hortícolas al alza y a la baja, observándose entre estos últimos, en general, variaciones de mayor importancia relativa, siendo las más significativas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berengena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(-22,60 %),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(-18,00 %) –sobre todo por la caída de las variedades rugosas−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(-17,59 %). Entre los que suben,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(11,84 %) supera el 4%. Bajada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(-1,21 %).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48</xdr:row>
          <xdr:rowOff>66675</xdr:rowOff>
        </xdr:from>
        <xdr:to>
          <xdr:col>6</xdr:col>
          <xdr:colOff>1266825</xdr:colOff>
          <xdr:row>63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47</xdr:row>
          <xdr:rowOff>152400</xdr:rowOff>
        </xdr:from>
        <xdr:to>
          <xdr:col>6</xdr:col>
          <xdr:colOff>1533525</xdr:colOff>
          <xdr:row>62</xdr:row>
          <xdr:rowOff>57150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152400</xdr:rowOff>
        </xdr:from>
        <xdr:to>
          <xdr:col>6</xdr:col>
          <xdr:colOff>1390650</xdr:colOff>
          <xdr:row>61</xdr:row>
          <xdr:rowOff>161925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44550</v>
          </cell>
          <cell r="H13">
            <v>44551</v>
          </cell>
          <cell r="I13">
            <v>44552</v>
          </cell>
          <cell r="J13">
            <v>44553</v>
          </cell>
          <cell r="K13">
            <v>44554</v>
          </cell>
          <cell r="L13">
            <v>44555</v>
          </cell>
          <cell r="M13">
            <v>44556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51- 2021: 20/12 - 26/12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2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Documento_de_Microsoft_Word_97-20035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Documento_de_Microsoft_Word_97-20034.doc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Relationship Id="rId9" Type="http://schemas.openxmlformats.org/officeDocument/2006/relationships/image" Target="../media/image5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L31" sqref="L31"/>
    </sheetView>
  </sheetViews>
  <sheetFormatPr baseColWidth="10" defaultRowHeight="12.75"/>
  <cols>
    <col min="1" max="16384" width="11.42578125" style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2" t="s">
        <v>3</v>
      </c>
      <c r="B4" s="2"/>
      <c r="C4" s="2"/>
      <c r="D4" s="2"/>
      <c r="E4" s="2"/>
    </row>
    <row r="5" spans="1:5">
      <c r="A5" s="2" t="s">
        <v>25</v>
      </c>
      <c r="B5" s="2"/>
      <c r="C5" s="2"/>
      <c r="D5" s="2"/>
      <c r="E5" s="2"/>
    </row>
    <row r="7" spans="1:5">
      <c r="A7" s="1" t="s">
        <v>4</v>
      </c>
    </row>
    <row r="8" spans="1:5">
      <c r="A8" s="2" t="s">
        <v>5</v>
      </c>
      <c r="B8" s="2"/>
      <c r="C8" s="2"/>
      <c r="D8" s="2"/>
      <c r="E8" s="2"/>
    </row>
    <row r="10" spans="1:5">
      <c r="A10" s="1" t="s">
        <v>6</v>
      </c>
    </row>
    <row r="11" spans="1:5">
      <c r="A11" s="1" t="s">
        <v>7</v>
      </c>
    </row>
    <row r="12" spans="1:5">
      <c r="A12" s="2" t="s">
        <v>26</v>
      </c>
      <c r="B12" s="2"/>
      <c r="C12" s="2"/>
      <c r="D12" s="2"/>
      <c r="E12" s="2"/>
    </row>
    <row r="13" spans="1:5">
      <c r="A13" s="2" t="s">
        <v>27</v>
      </c>
      <c r="B13" s="2"/>
      <c r="C13" s="2"/>
      <c r="D13" s="2"/>
      <c r="E13" s="2"/>
    </row>
    <row r="14" spans="1:5">
      <c r="A14" s="2" t="s">
        <v>28</v>
      </c>
      <c r="B14" s="2"/>
      <c r="C14" s="2"/>
      <c r="D14" s="2"/>
      <c r="E14" s="2"/>
    </row>
    <row r="15" spans="1:5">
      <c r="A15" s="2" t="s">
        <v>29</v>
      </c>
      <c r="B15" s="2"/>
      <c r="C15" s="2"/>
      <c r="D15" s="2"/>
      <c r="E15" s="2"/>
    </row>
    <row r="16" spans="1:5">
      <c r="A16" s="2" t="s">
        <v>30</v>
      </c>
      <c r="B16" s="2"/>
      <c r="C16" s="2"/>
      <c r="D16" s="2"/>
      <c r="E16" s="2"/>
    </row>
    <row r="17" spans="1:5">
      <c r="A17" s="1" t="s">
        <v>8</v>
      </c>
    </row>
    <row r="18" spans="1:5">
      <c r="A18" s="1" t="s">
        <v>9</v>
      </c>
    </row>
    <row r="19" spans="1:5">
      <c r="A19" s="2" t="s">
        <v>10</v>
      </c>
      <c r="B19" s="2"/>
      <c r="C19" s="2"/>
      <c r="D19" s="2"/>
      <c r="E19" s="2"/>
    </row>
    <row r="20" spans="1:5">
      <c r="A20" s="2" t="s">
        <v>31</v>
      </c>
      <c r="B20" s="2"/>
      <c r="C20" s="2"/>
      <c r="D20" s="2"/>
      <c r="E20" s="2"/>
    </row>
    <row r="21" spans="1:5">
      <c r="A21" s="1" t="s">
        <v>11</v>
      </c>
    </row>
    <row r="22" spans="1:5">
      <c r="A22" s="2" t="s">
        <v>12</v>
      </c>
      <c r="B22" s="2"/>
      <c r="C22" s="2"/>
      <c r="D22" s="2"/>
      <c r="E22" s="2"/>
    </row>
    <row r="23" spans="1:5">
      <c r="A23" s="2" t="s">
        <v>13</v>
      </c>
      <c r="B23" s="2"/>
      <c r="C23" s="2"/>
      <c r="D23" s="2"/>
      <c r="E23" s="2"/>
    </row>
    <row r="24" spans="1:5">
      <c r="A24" s="1" t="s">
        <v>14</v>
      </c>
    </row>
    <row r="25" spans="1:5">
      <c r="A25" s="1" t="s">
        <v>15</v>
      </c>
    </row>
    <row r="26" spans="1:5">
      <c r="A26" s="2" t="s">
        <v>32</v>
      </c>
      <c r="B26" s="2"/>
      <c r="C26" s="2"/>
      <c r="D26" s="2"/>
      <c r="E26" s="2"/>
    </row>
    <row r="27" spans="1:5">
      <c r="A27" s="2" t="s">
        <v>33</v>
      </c>
      <c r="B27" s="2"/>
      <c r="C27" s="2"/>
      <c r="D27" s="2"/>
      <c r="E27" s="2"/>
    </row>
    <row r="28" spans="1:5">
      <c r="A28" s="2" t="s">
        <v>34</v>
      </c>
      <c r="B28" s="2"/>
      <c r="C28" s="2"/>
      <c r="D28" s="2"/>
      <c r="E28" s="2"/>
    </row>
    <row r="29" spans="1:5">
      <c r="A29" s="1" t="s">
        <v>18</v>
      </c>
    </row>
    <row r="30" spans="1:5">
      <c r="A30" s="2" t="s">
        <v>19</v>
      </c>
      <c r="B30" s="2"/>
      <c r="C30" s="2"/>
      <c r="D30" s="2"/>
      <c r="E30" s="2"/>
    </row>
    <row r="31" spans="1:5">
      <c r="A31" s="1" t="s">
        <v>20</v>
      </c>
    </row>
    <row r="32" spans="1:5">
      <c r="A32" s="2" t="s">
        <v>21</v>
      </c>
      <c r="B32" s="2"/>
      <c r="C32" s="2"/>
      <c r="D32" s="2"/>
      <c r="E32" s="2"/>
    </row>
    <row r="33" spans="1:5">
      <c r="A33" s="2" t="s">
        <v>22</v>
      </c>
      <c r="B33" s="2"/>
      <c r="C33" s="2"/>
      <c r="D33" s="2"/>
      <c r="E33" s="2"/>
    </row>
    <row r="34" spans="1:5">
      <c r="A34" s="2" t="s">
        <v>23</v>
      </c>
      <c r="B34" s="2"/>
      <c r="C34" s="2"/>
      <c r="D34" s="2"/>
      <c r="E34" s="2"/>
    </row>
    <row r="35" spans="1:5">
      <c r="A35" s="2" t="s">
        <v>24</v>
      </c>
      <c r="B35" s="2"/>
      <c r="C35" s="2"/>
      <c r="D35" s="2"/>
      <c r="E35" s="2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zoomScaleNormal="100" zoomScaleSheetLayoutView="100" workbookViewId="0">
      <selection activeCell="N22" sqref="N22"/>
    </sheetView>
  </sheetViews>
  <sheetFormatPr baseColWidth="10" defaultColWidth="12.5703125" defaultRowHeight="15"/>
  <cols>
    <col min="1" max="1" width="2.7109375" style="284" customWidth="1"/>
    <col min="2" max="2" width="20.5703125" style="285" customWidth="1"/>
    <col min="3" max="3" width="12" style="285" bestFit="1" customWidth="1"/>
    <col min="4" max="4" width="35.42578125" style="285" bestFit="1" customWidth="1"/>
    <col min="5" max="5" width="8.140625" style="285" customWidth="1"/>
    <col min="6" max="6" width="18.140625" style="285" bestFit="1" customWidth="1"/>
    <col min="7" max="13" width="10.7109375" style="285" customWidth="1"/>
    <col min="14" max="14" width="14.7109375" style="285" customWidth="1"/>
    <col min="15" max="15" width="2.140625" style="286" customWidth="1"/>
    <col min="16" max="16" width="8.140625" style="286" customWidth="1"/>
    <col min="17" max="17" width="12.5703125" style="286"/>
    <col min="18" max="19" width="14.7109375" style="286" bestFit="1" customWidth="1"/>
    <col min="20" max="20" width="12.85546875" style="286" bestFit="1" customWidth="1"/>
    <col min="21" max="16384" width="12.5703125" style="286"/>
  </cols>
  <sheetData>
    <row r="1" spans="1:21" ht="11.25" customHeight="1"/>
    <row r="2" spans="1:21">
      <c r="J2" s="287"/>
      <c r="K2" s="287"/>
      <c r="L2" s="288"/>
      <c r="M2" s="288"/>
      <c r="N2" s="289"/>
      <c r="O2" s="290"/>
    </row>
    <row r="3" spans="1:21" ht="0.75" customHeight="1">
      <c r="J3" s="287"/>
      <c r="K3" s="287"/>
      <c r="L3" s="288"/>
      <c r="M3" s="288"/>
      <c r="N3" s="288"/>
      <c r="O3" s="290"/>
    </row>
    <row r="4" spans="1:21" ht="27" customHeight="1">
      <c r="B4" s="729" t="s">
        <v>283</v>
      </c>
      <c r="C4" s="729"/>
      <c r="D4" s="72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291"/>
    </row>
    <row r="5" spans="1:21" ht="26.25" customHeight="1" thickBot="1">
      <c r="B5" s="730" t="s">
        <v>284</v>
      </c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292"/>
    </row>
    <row r="6" spans="1:21" ht="24.75" customHeight="1">
      <c r="B6" s="731" t="s">
        <v>285</v>
      </c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3"/>
      <c r="O6" s="292"/>
    </row>
    <row r="7" spans="1:21" ht="19.5" customHeight="1" thickBot="1">
      <c r="B7" s="734" t="s">
        <v>286</v>
      </c>
      <c r="C7" s="735"/>
      <c r="D7" s="735"/>
      <c r="E7" s="735"/>
      <c r="F7" s="735"/>
      <c r="G7" s="735"/>
      <c r="H7" s="735"/>
      <c r="I7" s="735"/>
      <c r="J7" s="735"/>
      <c r="K7" s="735"/>
      <c r="L7" s="735"/>
      <c r="M7" s="735"/>
      <c r="N7" s="736"/>
      <c r="O7" s="292"/>
      <c r="Q7" s="285"/>
    </row>
    <row r="8" spans="1:21" ht="16.5" customHeight="1">
      <c r="B8" s="737" t="s">
        <v>287</v>
      </c>
      <c r="C8" s="737"/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37"/>
      <c r="O8" s="292"/>
    </row>
    <row r="9" spans="1:21" s="295" customFormat="1" ht="12" customHeight="1">
      <c r="A9" s="293"/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2"/>
    </row>
    <row r="10" spans="1:21" s="295" customFormat="1" ht="24.75" customHeight="1">
      <c r="A10" s="293"/>
      <c r="B10" s="632" t="s">
        <v>288</v>
      </c>
      <c r="C10" s="632"/>
      <c r="D10" s="632"/>
      <c r="E10" s="632"/>
      <c r="F10" s="632"/>
      <c r="G10" s="632"/>
      <c r="H10" s="632"/>
      <c r="I10" s="632"/>
      <c r="J10" s="632"/>
      <c r="K10" s="632"/>
      <c r="L10" s="632"/>
      <c r="M10" s="632"/>
      <c r="N10" s="632"/>
      <c r="O10" s="292"/>
    </row>
    <row r="11" spans="1:21" ht="6" customHeight="1" thickBot="1"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296"/>
    </row>
    <row r="12" spans="1:21" ht="25.9" customHeight="1">
      <c r="B12" s="297" t="s">
        <v>289</v>
      </c>
      <c r="C12" s="298" t="s">
        <v>290</v>
      </c>
      <c r="D12" s="299" t="s">
        <v>291</v>
      </c>
      <c r="E12" s="298" t="s">
        <v>292</v>
      </c>
      <c r="F12" s="299" t="s">
        <v>293</v>
      </c>
      <c r="G12" s="634" t="s">
        <v>294</v>
      </c>
      <c r="H12" s="635"/>
      <c r="I12" s="636"/>
      <c r="J12" s="635" t="s">
        <v>295</v>
      </c>
      <c r="K12" s="635"/>
      <c r="L12" s="637"/>
      <c r="M12" s="637"/>
      <c r="N12" s="638"/>
      <c r="O12" s="300"/>
      <c r="U12" s="285"/>
    </row>
    <row r="13" spans="1:21" ht="19.7" customHeight="1">
      <c r="B13" s="301"/>
      <c r="C13" s="302"/>
      <c r="D13" s="303" t="s">
        <v>296</v>
      </c>
      <c r="E13" s="302"/>
      <c r="F13" s="303"/>
      <c r="G13" s="639">
        <v>44550</v>
      </c>
      <c r="H13" s="639">
        <f>G13+1</f>
        <v>44551</v>
      </c>
      <c r="I13" s="639">
        <f t="shared" ref="I13:M13" si="0">H13+1</f>
        <v>44552</v>
      </c>
      <c r="J13" s="639">
        <f t="shared" si="0"/>
        <v>44553</v>
      </c>
      <c r="K13" s="639">
        <f t="shared" si="0"/>
        <v>44554</v>
      </c>
      <c r="L13" s="639">
        <f t="shared" si="0"/>
        <v>44555</v>
      </c>
      <c r="M13" s="640">
        <f t="shared" si="0"/>
        <v>44556</v>
      </c>
      <c r="N13" s="641" t="s">
        <v>297</v>
      </c>
      <c r="O13" s="304"/>
    </row>
    <row r="14" spans="1:21" s="311" customFormat="1" ht="19.5" customHeight="1">
      <c r="A14" s="284"/>
      <c r="B14" s="642" t="s">
        <v>298</v>
      </c>
      <c r="C14" s="643" t="s">
        <v>299</v>
      </c>
      <c r="D14" s="643" t="s">
        <v>300</v>
      </c>
      <c r="E14" s="643" t="s">
        <v>301</v>
      </c>
      <c r="F14" s="643" t="s">
        <v>302</v>
      </c>
      <c r="G14" s="305">
        <v>91.4</v>
      </c>
      <c r="H14" s="305">
        <v>89.21</v>
      </c>
      <c r="I14" s="305">
        <v>88.23</v>
      </c>
      <c r="J14" s="305">
        <v>90.53</v>
      </c>
      <c r="K14" s="306">
        <v>92.2</v>
      </c>
      <c r="L14" s="306" t="s">
        <v>179</v>
      </c>
      <c r="M14" s="307">
        <v>110.24</v>
      </c>
      <c r="N14" s="308">
        <v>90.62</v>
      </c>
      <c r="O14" s="644"/>
      <c r="P14" s="309"/>
      <c r="Q14" s="310"/>
    </row>
    <row r="15" spans="1:21" s="311" customFormat="1" ht="19.5" customHeight="1">
      <c r="A15" s="284"/>
      <c r="B15" s="642"/>
      <c r="C15" s="643" t="s">
        <v>155</v>
      </c>
      <c r="D15" s="643" t="s">
        <v>300</v>
      </c>
      <c r="E15" s="643" t="s">
        <v>301</v>
      </c>
      <c r="F15" s="643" t="s">
        <v>302</v>
      </c>
      <c r="G15" s="305">
        <v>89.02</v>
      </c>
      <c r="H15" s="305">
        <v>85.01</v>
      </c>
      <c r="I15" s="305">
        <v>86.54</v>
      </c>
      <c r="J15" s="305">
        <v>86.43</v>
      </c>
      <c r="K15" s="306">
        <v>86.97</v>
      </c>
      <c r="L15" s="306" t="s">
        <v>179</v>
      </c>
      <c r="M15" s="307">
        <v>92.72</v>
      </c>
      <c r="N15" s="308">
        <v>86.85</v>
      </c>
      <c r="O15" s="644"/>
      <c r="P15" s="309"/>
      <c r="Q15" s="310"/>
    </row>
    <row r="16" spans="1:21" s="311" customFormat="1" ht="20.100000000000001" customHeight="1">
      <c r="A16" s="284"/>
      <c r="B16" s="642"/>
      <c r="C16" s="643" t="s">
        <v>570</v>
      </c>
      <c r="D16" s="643" t="s">
        <v>304</v>
      </c>
      <c r="E16" s="643" t="s">
        <v>301</v>
      </c>
      <c r="F16" s="643" t="s">
        <v>302</v>
      </c>
      <c r="G16" s="305">
        <v>85</v>
      </c>
      <c r="H16" s="305">
        <v>85</v>
      </c>
      <c r="I16" s="305">
        <v>85</v>
      </c>
      <c r="J16" s="305">
        <v>85</v>
      </c>
      <c r="K16" s="306">
        <v>85</v>
      </c>
      <c r="L16" s="306" t="s">
        <v>179</v>
      </c>
      <c r="M16" s="307" t="s">
        <v>179</v>
      </c>
      <c r="N16" s="308">
        <v>85</v>
      </c>
      <c r="O16" s="644"/>
      <c r="P16" s="309"/>
      <c r="Q16" s="310"/>
    </row>
    <row r="17" spans="1:17" s="311" customFormat="1" ht="20.100000000000001" customHeight="1">
      <c r="A17" s="284"/>
      <c r="B17" s="642"/>
      <c r="C17" s="643" t="s">
        <v>305</v>
      </c>
      <c r="D17" s="643" t="s">
        <v>304</v>
      </c>
      <c r="E17" s="643" t="s">
        <v>301</v>
      </c>
      <c r="F17" s="643" t="s">
        <v>302</v>
      </c>
      <c r="G17" s="305">
        <v>85</v>
      </c>
      <c r="H17" s="305">
        <v>85</v>
      </c>
      <c r="I17" s="305">
        <v>85</v>
      </c>
      <c r="J17" s="305">
        <v>85</v>
      </c>
      <c r="K17" s="306">
        <v>85</v>
      </c>
      <c r="L17" s="306" t="s">
        <v>179</v>
      </c>
      <c r="M17" s="307" t="s">
        <v>179</v>
      </c>
      <c r="N17" s="308">
        <v>85</v>
      </c>
      <c r="O17" s="644"/>
      <c r="P17" s="309"/>
      <c r="Q17" s="310"/>
    </row>
    <row r="18" spans="1:17" s="311" customFormat="1" ht="20.100000000000001" customHeight="1">
      <c r="A18" s="284"/>
      <c r="B18" s="645"/>
      <c r="C18" s="643" t="s">
        <v>306</v>
      </c>
      <c r="D18" s="643" t="s">
        <v>304</v>
      </c>
      <c r="E18" s="643" t="s">
        <v>301</v>
      </c>
      <c r="F18" s="643" t="s">
        <v>302</v>
      </c>
      <c r="G18" s="305">
        <v>72.17</v>
      </c>
      <c r="H18" s="305">
        <v>72.17</v>
      </c>
      <c r="I18" s="305">
        <v>72.17</v>
      </c>
      <c r="J18" s="305">
        <v>72.17</v>
      </c>
      <c r="K18" s="306">
        <v>72.17</v>
      </c>
      <c r="L18" s="306" t="s">
        <v>179</v>
      </c>
      <c r="M18" s="307" t="s">
        <v>179</v>
      </c>
      <c r="N18" s="308">
        <v>72.17</v>
      </c>
      <c r="O18" s="644"/>
      <c r="P18" s="309"/>
      <c r="Q18" s="310"/>
    </row>
    <row r="19" spans="1:17" s="311" customFormat="1" ht="20.100000000000001" customHeight="1">
      <c r="A19" s="284"/>
      <c r="B19" s="642" t="s">
        <v>307</v>
      </c>
      <c r="C19" s="643" t="s">
        <v>308</v>
      </c>
      <c r="D19" s="643" t="s">
        <v>309</v>
      </c>
      <c r="E19" s="643" t="s">
        <v>301</v>
      </c>
      <c r="F19" s="646" t="s">
        <v>310</v>
      </c>
      <c r="G19" s="305">
        <v>81.709999999999994</v>
      </c>
      <c r="H19" s="305">
        <v>79.78</v>
      </c>
      <c r="I19" s="305">
        <v>80.75</v>
      </c>
      <c r="J19" s="305">
        <v>79.78</v>
      </c>
      <c r="K19" s="306">
        <v>81.73</v>
      </c>
      <c r="L19" s="306" t="s">
        <v>179</v>
      </c>
      <c r="M19" s="307" t="s">
        <v>179</v>
      </c>
      <c r="N19" s="308">
        <v>80.75</v>
      </c>
      <c r="O19" s="644"/>
      <c r="P19" s="309"/>
      <c r="Q19" s="310"/>
    </row>
    <row r="20" spans="1:17" s="311" customFormat="1" ht="20.100000000000001" customHeight="1">
      <c r="A20" s="284"/>
      <c r="B20" s="642"/>
      <c r="C20" s="643" t="s">
        <v>311</v>
      </c>
      <c r="D20" s="643" t="s">
        <v>309</v>
      </c>
      <c r="E20" s="643" t="s">
        <v>301</v>
      </c>
      <c r="F20" s="643" t="s">
        <v>310</v>
      </c>
      <c r="G20" s="305">
        <v>97.61</v>
      </c>
      <c r="H20" s="305">
        <v>99.57</v>
      </c>
      <c r="I20" s="305">
        <v>98.59</v>
      </c>
      <c r="J20" s="305">
        <v>99.57</v>
      </c>
      <c r="K20" s="306">
        <v>98.6</v>
      </c>
      <c r="L20" s="306" t="s">
        <v>179</v>
      </c>
      <c r="M20" s="307" t="s">
        <v>179</v>
      </c>
      <c r="N20" s="308">
        <v>98.78</v>
      </c>
      <c r="O20" s="644"/>
      <c r="P20" s="309"/>
      <c r="Q20" s="310"/>
    </row>
    <row r="21" spans="1:17" s="311" customFormat="1" ht="20.100000000000001" customHeight="1">
      <c r="A21" s="284"/>
      <c r="B21" s="645"/>
      <c r="C21" s="643" t="s">
        <v>312</v>
      </c>
      <c r="D21" s="643" t="s">
        <v>309</v>
      </c>
      <c r="E21" s="643" t="s">
        <v>301</v>
      </c>
      <c r="F21" s="643" t="s">
        <v>310</v>
      </c>
      <c r="G21" s="305">
        <v>86</v>
      </c>
      <c r="H21" s="305">
        <v>87</v>
      </c>
      <c r="I21" s="305">
        <v>87</v>
      </c>
      <c r="J21" s="305">
        <v>86</v>
      </c>
      <c r="K21" s="306">
        <v>85</v>
      </c>
      <c r="L21" s="306" t="s">
        <v>179</v>
      </c>
      <c r="M21" s="307" t="s">
        <v>179</v>
      </c>
      <c r="N21" s="308">
        <v>86.19</v>
      </c>
      <c r="O21" s="644"/>
      <c r="P21" s="309"/>
      <c r="Q21" s="310"/>
    </row>
    <row r="22" spans="1:17" s="311" customFormat="1" ht="20.100000000000001" customHeight="1">
      <c r="A22" s="284"/>
      <c r="B22" s="642" t="s">
        <v>313</v>
      </c>
      <c r="C22" s="643" t="s">
        <v>299</v>
      </c>
      <c r="D22" s="643" t="s">
        <v>314</v>
      </c>
      <c r="E22" s="643" t="s">
        <v>301</v>
      </c>
      <c r="F22" s="646" t="s">
        <v>315</v>
      </c>
      <c r="G22" s="305">
        <v>114.03</v>
      </c>
      <c r="H22" s="305">
        <v>108.04</v>
      </c>
      <c r="I22" s="305">
        <v>92.62</v>
      </c>
      <c r="J22" s="305">
        <v>109.56</v>
      </c>
      <c r="K22" s="306">
        <v>113.44</v>
      </c>
      <c r="L22" s="306" t="s">
        <v>179</v>
      </c>
      <c r="M22" s="307">
        <v>108.68</v>
      </c>
      <c r="N22" s="308">
        <v>105.56</v>
      </c>
      <c r="O22" s="644"/>
      <c r="P22" s="309"/>
      <c r="Q22" s="310"/>
    </row>
    <row r="23" spans="1:17" s="311" customFormat="1" ht="20.100000000000001" customHeight="1">
      <c r="A23" s="284"/>
      <c r="B23" s="642"/>
      <c r="C23" s="643" t="s">
        <v>155</v>
      </c>
      <c r="D23" s="643" t="s">
        <v>314</v>
      </c>
      <c r="E23" s="643" t="s">
        <v>301</v>
      </c>
      <c r="F23" s="646" t="s">
        <v>315</v>
      </c>
      <c r="G23" s="305">
        <v>91.56</v>
      </c>
      <c r="H23" s="305">
        <v>91</v>
      </c>
      <c r="I23" s="305">
        <v>91.44</v>
      </c>
      <c r="J23" s="305">
        <v>90.64</v>
      </c>
      <c r="K23" s="306">
        <v>90.77</v>
      </c>
      <c r="L23" s="306">
        <v>101.13</v>
      </c>
      <c r="M23" s="307">
        <v>79.7</v>
      </c>
      <c r="N23" s="308">
        <v>90.21</v>
      </c>
      <c r="O23" s="644"/>
      <c r="P23" s="309"/>
      <c r="Q23" s="310"/>
    </row>
    <row r="24" spans="1:17" s="311" customFormat="1" ht="20.100000000000001" customHeight="1">
      <c r="A24" s="284"/>
      <c r="B24" s="642"/>
      <c r="C24" s="643" t="s">
        <v>316</v>
      </c>
      <c r="D24" s="643" t="s">
        <v>304</v>
      </c>
      <c r="E24" s="643" t="s">
        <v>301</v>
      </c>
      <c r="F24" s="646" t="s">
        <v>315</v>
      </c>
      <c r="G24" s="305">
        <v>72</v>
      </c>
      <c r="H24" s="305">
        <v>72</v>
      </c>
      <c r="I24" s="305">
        <v>72</v>
      </c>
      <c r="J24" s="305">
        <v>72</v>
      </c>
      <c r="K24" s="306">
        <v>72</v>
      </c>
      <c r="L24" s="306" t="s">
        <v>179</v>
      </c>
      <c r="M24" s="307" t="s">
        <v>179</v>
      </c>
      <c r="N24" s="308">
        <v>72</v>
      </c>
      <c r="O24" s="644"/>
      <c r="P24" s="309"/>
      <c r="Q24" s="310"/>
    </row>
    <row r="25" spans="1:17" s="311" customFormat="1" ht="20.100000000000001" customHeight="1">
      <c r="A25" s="284"/>
      <c r="B25" s="645"/>
      <c r="C25" s="643" t="s">
        <v>306</v>
      </c>
      <c r="D25" s="643" t="s">
        <v>304</v>
      </c>
      <c r="E25" s="643" t="s">
        <v>301</v>
      </c>
      <c r="F25" s="643" t="s">
        <v>315</v>
      </c>
      <c r="G25" s="305">
        <v>72.05</v>
      </c>
      <c r="H25" s="305">
        <v>72.05</v>
      </c>
      <c r="I25" s="305">
        <v>72.05</v>
      </c>
      <c r="J25" s="305">
        <v>72.05</v>
      </c>
      <c r="K25" s="306">
        <v>72.05</v>
      </c>
      <c r="L25" s="306" t="s">
        <v>179</v>
      </c>
      <c r="M25" s="307" t="s">
        <v>179</v>
      </c>
      <c r="N25" s="308">
        <v>72.05</v>
      </c>
      <c r="O25" s="644"/>
      <c r="P25" s="309"/>
      <c r="Q25" s="310"/>
    </row>
    <row r="26" spans="1:17" s="311" customFormat="1" ht="20.100000000000001" customHeight="1">
      <c r="A26" s="284"/>
      <c r="B26" s="642" t="s">
        <v>317</v>
      </c>
      <c r="C26" s="643" t="s">
        <v>299</v>
      </c>
      <c r="D26" s="643" t="s">
        <v>318</v>
      </c>
      <c r="E26" s="643" t="s">
        <v>301</v>
      </c>
      <c r="F26" s="646" t="s">
        <v>319</v>
      </c>
      <c r="G26" s="305">
        <v>57.93</v>
      </c>
      <c r="H26" s="305">
        <v>57.4</v>
      </c>
      <c r="I26" s="305">
        <v>58.22</v>
      </c>
      <c r="J26" s="305">
        <v>57.86</v>
      </c>
      <c r="K26" s="306">
        <v>57.18</v>
      </c>
      <c r="L26" s="306" t="s">
        <v>179</v>
      </c>
      <c r="M26" s="307">
        <v>75.540000000000006</v>
      </c>
      <c r="N26" s="308">
        <v>57.75</v>
      </c>
      <c r="O26" s="644"/>
      <c r="P26" s="309"/>
      <c r="Q26" s="310"/>
    </row>
    <row r="27" spans="1:17" s="311" customFormat="1" ht="20.100000000000001" customHeight="1">
      <c r="A27" s="284"/>
      <c r="B27" s="642"/>
      <c r="C27" s="643" t="s">
        <v>320</v>
      </c>
      <c r="D27" s="643" t="s">
        <v>318</v>
      </c>
      <c r="E27" s="643" t="s">
        <v>301</v>
      </c>
      <c r="F27" s="643" t="s">
        <v>319</v>
      </c>
      <c r="G27" s="305">
        <v>49</v>
      </c>
      <c r="H27" s="305">
        <v>49</v>
      </c>
      <c r="I27" s="305">
        <v>49</v>
      </c>
      <c r="J27" s="305">
        <v>49</v>
      </c>
      <c r="K27" s="306">
        <v>49</v>
      </c>
      <c r="L27" s="306" t="s">
        <v>179</v>
      </c>
      <c r="M27" s="307" t="s">
        <v>179</v>
      </c>
      <c r="N27" s="308">
        <v>49</v>
      </c>
      <c r="O27" s="644"/>
      <c r="P27" s="309"/>
      <c r="Q27" s="310"/>
    </row>
    <row r="28" spans="1:17" s="311" customFormat="1" ht="20.100000000000001" customHeight="1">
      <c r="A28" s="284"/>
      <c r="B28" s="642"/>
      <c r="C28" s="643" t="s">
        <v>303</v>
      </c>
      <c r="D28" s="643" t="s">
        <v>318</v>
      </c>
      <c r="E28" s="643" t="s">
        <v>301</v>
      </c>
      <c r="F28" s="643" t="s">
        <v>319</v>
      </c>
      <c r="G28" s="305">
        <v>45</v>
      </c>
      <c r="H28" s="305">
        <v>45</v>
      </c>
      <c r="I28" s="305">
        <v>45</v>
      </c>
      <c r="J28" s="305">
        <v>45</v>
      </c>
      <c r="K28" s="306">
        <v>45</v>
      </c>
      <c r="L28" s="306" t="s">
        <v>179</v>
      </c>
      <c r="M28" s="307" t="s">
        <v>179</v>
      </c>
      <c r="N28" s="308">
        <v>45</v>
      </c>
      <c r="O28" s="644"/>
      <c r="P28" s="309"/>
      <c r="Q28" s="310"/>
    </row>
    <row r="29" spans="1:17" s="311" customFormat="1" ht="20.100000000000001" customHeight="1">
      <c r="A29" s="284"/>
      <c r="B29" s="642"/>
      <c r="C29" s="643" t="s">
        <v>305</v>
      </c>
      <c r="D29" s="643" t="s">
        <v>318</v>
      </c>
      <c r="E29" s="643" t="s">
        <v>301</v>
      </c>
      <c r="F29" s="643" t="s">
        <v>319</v>
      </c>
      <c r="G29" s="305">
        <v>52</v>
      </c>
      <c r="H29" s="305">
        <v>52</v>
      </c>
      <c r="I29" s="305">
        <v>52</v>
      </c>
      <c r="J29" s="305">
        <v>52</v>
      </c>
      <c r="K29" s="306">
        <v>52</v>
      </c>
      <c r="L29" s="306" t="s">
        <v>179</v>
      </c>
      <c r="M29" s="307" t="s">
        <v>179</v>
      </c>
      <c r="N29" s="308">
        <v>52</v>
      </c>
      <c r="O29" s="644"/>
      <c r="P29" s="309"/>
      <c r="Q29" s="310"/>
    </row>
    <row r="30" spans="1:17" s="311" customFormat="1" ht="20.100000000000001" customHeight="1">
      <c r="A30" s="284"/>
      <c r="B30" s="642"/>
      <c r="C30" s="643" t="s">
        <v>306</v>
      </c>
      <c r="D30" s="643" t="s">
        <v>318</v>
      </c>
      <c r="E30" s="643" t="s">
        <v>301</v>
      </c>
      <c r="F30" s="643" t="s">
        <v>319</v>
      </c>
      <c r="G30" s="305">
        <v>61.2</v>
      </c>
      <c r="H30" s="305">
        <v>61.2</v>
      </c>
      <c r="I30" s="305">
        <v>61.2</v>
      </c>
      <c r="J30" s="305">
        <v>61.2</v>
      </c>
      <c r="K30" s="306">
        <v>61.2</v>
      </c>
      <c r="L30" s="306" t="s">
        <v>179</v>
      </c>
      <c r="M30" s="307" t="s">
        <v>179</v>
      </c>
      <c r="N30" s="308">
        <v>61.2</v>
      </c>
      <c r="O30" s="644"/>
      <c r="P30" s="309"/>
      <c r="Q30" s="310"/>
    </row>
    <row r="31" spans="1:17" s="311" customFormat="1" ht="20.100000000000001" customHeight="1">
      <c r="A31" s="284"/>
      <c r="B31" s="642"/>
      <c r="C31" s="643" t="s">
        <v>155</v>
      </c>
      <c r="D31" s="643" t="s">
        <v>318</v>
      </c>
      <c r="E31" s="643" t="s">
        <v>301</v>
      </c>
      <c r="F31" s="643" t="s">
        <v>319</v>
      </c>
      <c r="G31" s="305">
        <v>57.2</v>
      </c>
      <c r="H31" s="305">
        <v>56.82</v>
      </c>
      <c r="I31" s="305">
        <v>56.34</v>
      </c>
      <c r="J31" s="305">
        <v>56.69</v>
      </c>
      <c r="K31" s="306">
        <v>56.38</v>
      </c>
      <c r="L31" s="306" t="s">
        <v>179</v>
      </c>
      <c r="M31" s="307">
        <v>61.36</v>
      </c>
      <c r="N31" s="308">
        <v>56.88</v>
      </c>
      <c r="O31" s="644"/>
      <c r="P31" s="309"/>
      <c r="Q31" s="310"/>
    </row>
    <row r="32" spans="1:17" s="311" customFormat="1" ht="20.100000000000001" customHeight="1">
      <c r="A32" s="284"/>
      <c r="B32" s="642"/>
      <c r="C32" s="643" t="s">
        <v>299</v>
      </c>
      <c r="D32" s="643" t="s">
        <v>321</v>
      </c>
      <c r="E32" s="643" t="s">
        <v>301</v>
      </c>
      <c r="F32" s="643" t="s">
        <v>319</v>
      </c>
      <c r="G32" s="305">
        <v>68.760000000000005</v>
      </c>
      <c r="H32" s="305">
        <v>61.62</v>
      </c>
      <c r="I32" s="305">
        <v>54.25</v>
      </c>
      <c r="J32" s="305">
        <v>60.27</v>
      </c>
      <c r="K32" s="306">
        <v>56.04</v>
      </c>
      <c r="L32" s="306" t="s">
        <v>179</v>
      </c>
      <c r="M32" s="307">
        <v>62.84</v>
      </c>
      <c r="N32" s="308">
        <v>59.07</v>
      </c>
      <c r="O32" s="644"/>
      <c r="P32" s="309"/>
      <c r="Q32" s="310"/>
    </row>
    <row r="33" spans="1:17" s="311" customFormat="1" ht="20.100000000000001" customHeight="1">
      <c r="A33" s="284"/>
      <c r="B33" s="642"/>
      <c r="C33" s="643" t="s">
        <v>320</v>
      </c>
      <c r="D33" s="643" t="s">
        <v>321</v>
      </c>
      <c r="E33" s="643" t="s">
        <v>301</v>
      </c>
      <c r="F33" s="643" t="s">
        <v>319</v>
      </c>
      <c r="G33" s="305">
        <v>51</v>
      </c>
      <c r="H33" s="305">
        <v>51</v>
      </c>
      <c r="I33" s="305">
        <v>51</v>
      </c>
      <c r="J33" s="305">
        <v>51</v>
      </c>
      <c r="K33" s="306">
        <v>51</v>
      </c>
      <c r="L33" s="306" t="s">
        <v>179</v>
      </c>
      <c r="M33" s="307" t="s">
        <v>179</v>
      </c>
      <c r="N33" s="308">
        <v>51</v>
      </c>
      <c r="O33" s="644"/>
      <c r="P33" s="309"/>
      <c r="Q33" s="310"/>
    </row>
    <row r="34" spans="1:17" s="311" customFormat="1" ht="20.100000000000001" customHeight="1">
      <c r="A34" s="284"/>
      <c r="B34" s="642"/>
      <c r="C34" s="643" t="s">
        <v>303</v>
      </c>
      <c r="D34" s="643" t="s">
        <v>321</v>
      </c>
      <c r="E34" s="643" t="s">
        <v>301</v>
      </c>
      <c r="F34" s="643" t="s">
        <v>319</v>
      </c>
      <c r="G34" s="305">
        <v>50</v>
      </c>
      <c r="H34" s="305">
        <v>50</v>
      </c>
      <c r="I34" s="305">
        <v>50</v>
      </c>
      <c r="J34" s="305">
        <v>50</v>
      </c>
      <c r="K34" s="306">
        <v>50</v>
      </c>
      <c r="L34" s="306" t="s">
        <v>179</v>
      </c>
      <c r="M34" s="307" t="s">
        <v>179</v>
      </c>
      <c r="N34" s="308">
        <v>50</v>
      </c>
      <c r="O34" s="644"/>
      <c r="P34" s="309"/>
      <c r="Q34" s="310"/>
    </row>
    <row r="35" spans="1:17" s="311" customFormat="1" ht="20.100000000000001" customHeight="1">
      <c r="A35" s="284"/>
      <c r="B35" s="642"/>
      <c r="C35" s="643" t="s">
        <v>305</v>
      </c>
      <c r="D35" s="643" t="s">
        <v>321</v>
      </c>
      <c r="E35" s="643" t="s">
        <v>301</v>
      </c>
      <c r="F35" s="643" t="s">
        <v>319</v>
      </c>
      <c r="G35" s="305">
        <v>50</v>
      </c>
      <c r="H35" s="305">
        <v>50</v>
      </c>
      <c r="I35" s="305">
        <v>50</v>
      </c>
      <c r="J35" s="305">
        <v>50</v>
      </c>
      <c r="K35" s="306">
        <v>50</v>
      </c>
      <c r="L35" s="306" t="s">
        <v>179</v>
      </c>
      <c r="M35" s="307" t="s">
        <v>179</v>
      </c>
      <c r="N35" s="308">
        <v>50</v>
      </c>
      <c r="O35" s="644"/>
      <c r="P35" s="309"/>
      <c r="Q35" s="310"/>
    </row>
    <row r="36" spans="1:17" s="311" customFormat="1" ht="20.100000000000001" customHeight="1">
      <c r="A36" s="284"/>
      <c r="B36" s="645"/>
      <c r="C36" s="643" t="s">
        <v>155</v>
      </c>
      <c r="D36" s="643" t="s">
        <v>321</v>
      </c>
      <c r="E36" s="643" t="s">
        <v>301</v>
      </c>
      <c r="F36" s="643" t="s">
        <v>319</v>
      </c>
      <c r="G36" s="305">
        <v>65.790000000000006</v>
      </c>
      <c r="H36" s="305">
        <v>60.75</v>
      </c>
      <c r="I36" s="305">
        <v>64.22</v>
      </c>
      <c r="J36" s="305">
        <v>62.16</v>
      </c>
      <c r="K36" s="306">
        <v>61.23</v>
      </c>
      <c r="L36" s="306" t="s">
        <v>179</v>
      </c>
      <c r="M36" s="307">
        <v>61.49</v>
      </c>
      <c r="N36" s="308">
        <v>62.4</v>
      </c>
      <c r="O36" s="644"/>
      <c r="P36" s="309"/>
      <c r="Q36" s="310"/>
    </row>
    <row r="37" spans="1:17" s="311" customFormat="1" ht="20.100000000000001" customHeight="1" thickBot="1">
      <c r="A37" s="284"/>
      <c r="B37" s="312" t="s">
        <v>322</v>
      </c>
      <c r="C37" s="313" t="s">
        <v>155</v>
      </c>
      <c r="D37" s="313" t="s">
        <v>323</v>
      </c>
      <c r="E37" s="313" t="s">
        <v>301</v>
      </c>
      <c r="F37" s="314" t="s">
        <v>302</v>
      </c>
      <c r="G37" s="647">
        <v>78</v>
      </c>
      <c r="H37" s="647">
        <v>78</v>
      </c>
      <c r="I37" s="647">
        <v>78</v>
      </c>
      <c r="J37" s="647">
        <v>77.62</v>
      </c>
      <c r="K37" s="647">
        <v>78</v>
      </c>
      <c r="L37" s="647" t="s">
        <v>179</v>
      </c>
      <c r="M37" s="648" t="s">
        <v>179</v>
      </c>
      <c r="N37" s="649">
        <v>77.84</v>
      </c>
      <c r="O37" s="309"/>
      <c r="P37" s="309"/>
      <c r="Q37" s="310"/>
    </row>
    <row r="38" spans="1:17" s="318" customFormat="1" ht="18.75" customHeight="1">
      <c r="A38" s="315"/>
      <c r="B38" s="650"/>
      <c r="C38" s="651"/>
      <c r="D38" s="650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316"/>
      <c r="P38" s="317"/>
      <c r="Q38" s="316"/>
    </row>
    <row r="39" spans="1:17" ht="15" customHeight="1">
      <c r="B39" s="632" t="s">
        <v>324</v>
      </c>
      <c r="C39" s="632"/>
      <c r="D39" s="632"/>
      <c r="E39" s="632"/>
      <c r="F39" s="632"/>
      <c r="G39" s="632"/>
      <c r="H39" s="632"/>
      <c r="I39" s="632"/>
      <c r="J39" s="632"/>
      <c r="K39" s="632"/>
      <c r="L39" s="632"/>
      <c r="M39" s="632"/>
      <c r="N39" s="632"/>
      <c r="O39" s="296"/>
      <c r="Q39" s="316"/>
    </row>
    <row r="40" spans="1:17" ht="4.5" customHeight="1" thickBot="1">
      <c r="B40" s="294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20"/>
      <c r="Q40" s="316"/>
    </row>
    <row r="41" spans="1:17" ht="27" customHeight="1">
      <c r="B41" s="297" t="s">
        <v>289</v>
      </c>
      <c r="C41" s="298" t="s">
        <v>290</v>
      </c>
      <c r="D41" s="299" t="s">
        <v>291</v>
      </c>
      <c r="E41" s="298" t="s">
        <v>292</v>
      </c>
      <c r="F41" s="299" t="s">
        <v>293</v>
      </c>
      <c r="G41" s="652" t="s">
        <v>294</v>
      </c>
      <c r="H41" s="637"/>
      <c r="I41" s="653"/>
      <c r="J41" s="637" t="s">
        <v>295</v>
      </c>
      <c r="K41" s="637"/>
      <c r="L41" s="637"/>
      <c r="M41" s="637"/>
      <c r="N41" s="638"/>
      <c r="O41" s="300"/>
      <c r="Q41" s="316"/>
    </row>
    <row r="42" spans="1:17" s="311" customFormat="1" ht="20.100000000000001" customHeight="1">
      <c r="A42" s="284"/>
      <c r="B42" s="301"/>
      <c r="C42" s="302"/>
      <c r="D42" s="303" t="s">
        <v>296</v>
      </c>
      <c r="E42" s="302"/>
      <c r="F42" s="303"/>
      <c r="G42" s="639">
        <f t="shared" ref="G42:N42" si="1">G13</f>
        <v>44550</v>
      </c>
      <c r="H42" s="639">
        <f t="shared" si="1"/>
        <v>44551</v>
      </c>
      <c r="I42" s="639">
        <f t="shared" si="1"/>
        <v>44552</v>
      </c>
      <c r="J42" s="639">
        <f t="shared" si="1"/>
        <v>44553</v>
      </c>
      <c r="K42" s="639">
        <f t="shared" si="1"/>
        <v>44554</v>
      </c>
      <c r="L42" s="639">
        <f t="shared" si="1"/>
        <v>44555</v>
      </c>
      <c r="M42" s="640">
        <f t="shared" si="1"/>
        <v>44556</v>
      </c>
      <c r="N42" s="641" t="str">
        <f t="shared" si="1"/>
        <v>PMPS</v>
      </c>
      <c r="O42" s="644"/>
      <c r="P42" s="309"/>
      <c r="Q42" s="310"/>
    </row>
    <row r="43" spans="1:17" s="311" customFormat="1" ht="20.100000000000001" customHeight="1">
      <c r="A43" s="284"/>
      <c r="B43" s="642" t="s">
        <v>325</v>
      </c>
      <c r="C43" s="643" t="s">
        <v>328</v>
      </c>
      <c r="D43" s="643" t="s">
        <v>326</v>
      </c>
      <c r="E43" s="643" t="s">
        <v>301</v>
      </c>
      <c r="F43" s="643" t="s">
        <v>327</v>
      </c>
      <c r="G43" s="305">
        <v>74.5</v>
      </c>
      <c r="H43" s="305">
        <v>74.5</v>
      </c>
      <c r="I43" s="305">
        <v>74.5</v>
      </c>
      <c r="J43" s="305">
        <v>74.5</v>
      </c>
      <c r="K43" s="305">
        <v>75.87</v>
      </c>
      <c r="L43" s="306" t="s">
        <v>179</v>
      </c>
      <c r="M43" s="307" t="s">
        <v>179</v>
      </c>
      <c r="N43" s="308">
        <v>74.8</v>
      </c>
      <c r="O43" s="644"/>
      <c r="P43" s="309"/>
      <c r="Q43" s="310"/>
    </row>
    <row r="44" spans="1:17" s="311" customFormat="1" ht="20.100000000000001" customHeight="1">
      <c r="A44" s="284"/>
      <c r="B44" s="642"/>
      <c r="C44" s="643" t="s">
        <v>160</v>
      </c>
      <c r="D44" s="643" t="s">
        <v>326</v>
      </c>
      <c r="E44" s="643" t="s">
        <v>301</v>
      </c>
      <c r="F44" s="643" t="s">
        <v>327</v>
      </c>
      <c r="G44" s="305">
        <v>107.33</v>
      </c>
      <c r="H44" s="305">
        <v>107.33</v>
      </c>
      <c r="I44" s="305">
        <v>107.33</v>
      </c>
      <c r="J44" s="305">
        <v>107.33</v>
      </c>
      <c r="K44" s="305">
        <v>107.33</v>
      </c>
      <c r="L44" s="306" t="s">
        <v>179</v>
      </c>
      <c r="M44" s="307" t="s">
        <v>179</v>
      </c>
      <c r="N44" s="308">
        <v>107.33</v>
      </c>
      <c r="O44" s="644"/>
      <c r="P44" s="309"/>
      <c r="Q44" s="310"/>
    </row>
    <row r="45" spans="1:17" s="311" customFormat="1" ht="20.100000000000001" customHeight="1">
      <c r="A45" s="284"/>
      <c r="B45" s="642"/>
      <c r="C45" s="643" t="s">
        <v>330</v>
      </c>
      <c r="D45" s="643" t="s">
        <v>329</v>
      </c>
      <c r="E45" s="643" t="s">
        <v>301</v>
      </c>
      <c r="F45" s="643" t="s">
        <v>327</v>
      </c>
      <c r="G45" s="305">
        <v>40</v>
      </c>
      <c r="H45" s="305">
        <v>40</v>
      </c>
      <c r="I45" s="305">
        <v>40</v>
      </c>
      <c r="J45" s="305">
        <v>40</v>
      </c>
      <c r="K45" s="306">
        <v>40</v>
      </c>
      <c r="L45" s="306" t="s">
        <v>179</v>
      </c>
      <c r="M45" s="307" t="s">
        <v>179</v>
      </c>
      <c r="N45" s="308">
        <v>40</v>
      </c>
      <c r="O45" s="644"/>
      <c r="P45" s="309"/>
      <c r="Q45" s="310"/>
    </row>
    <row r="46" spans="1:17" s="311" customFormat="1" ht="20.100000000000001" customHeight="1">
      <c r="A46" s="284"/>
      <c r="B46" s="642"/>
      <c r="C46" s="643" t="s">
        <v>328</v>
      </c>
      <c r="D46" s="643" t="s">
        <v>329</v>
      </c>
      <c r="E46" s="643" t="s">
        <v>301</v>
      </c>
      <c r="F46" s="643" t="s">
        <v>327</v>
      </c>
      <c r="G46" s="305">
        <v>63.85</v>
      </c>
      <c r="H46" s="305">
        <v>63.51</v>
      </c>
      <c r="I46" s="305">
        <v>60.49</v>
      </c>
      <c r="J46" s="305">
        <v>62.69</v>
      </c>
      <c r="K46" s="306">
        <v>60.94</v>
      </c>
      <c r="L46" s="306" t="s">
        <v>179</v>
      </c>
      <c r="M46" s="307" t="s">
        <v>179</v>
      </c>
      <c r="N46" s="308">
        <v>62.01</v>
      </c>
      <c r="O46" s="644"/>
      <c r="P46" s="309"/>
      <c r="Q46" s="310"/>
    </row>
    <row r="47" spans="1:17" s="311" customFormat="1" ht="20.100000000000001" customHeight="1">
      <c r="A47" s="284"/>
      <c r="B47" s="642"/>
      <c r="C47" s="643" t="s">
        <v>160</v>
      </c>
      <c r="D47" s="643" t="s">
        <v>329</v>
      </c>
      <c r="E47" s="643" t="s">
        <v>301</v>
      </c>
      <c r="F47" s="643" t="s">
        <v>327</v>
      </c>
      <c r="G47" s="305">
        <v>71.67</v>
      </c>
      <c r="H47" s="305">
        <v>71.67</v>
      </c>
      <c r="I47" s="305">
        <v>71.67</v>
      </c>
      <c r="J47" s="305">
        <v>71.67</v>
      </c>
      <c r="K47" s="306">
        <v>71.67</v>
      </c>
      <c r="L47" s="306" t="s">
        <v>179</v>
      </c>
      <c r="M47" s="307" t="s">
        <v>179</v>
      </c>
      <c r="N47" s="308">
        <v>71.67</v>
      </c>
      <c r="O47" s="644"/>
      <c r="P47" s="309"/>
      <c r="Q47" s="310"/>
    </row>
    <row r="48" spans="1:17" s="311" customFormat="1" ht="20.100000000000001" customHeight="1">
      <c r="A48" s="284"/>
      <c r="B48" s="642"/>
      <c r="C48" s="643" t="s">
        <v>328</v>
      </c>
      <c r="D48" s="643" t="s">
        <v>331</v>
      </c>
      <c r="E48" s="643" t="s">
        <v>301</v>
      </c>
      <c r="F48" s="643" t="s">
        <v>327</v>
      </c>
      <c r="G48" s="305">
        <v>54.5</v>
      </c>
      <c r="H48" s="305">
        <v>54.5</v>
      </c>
      <c r="I48" s="305">
        <v>54.5</v>
      </c>
      <c r="J48" s="305">
        <v>54.5</v>
      </c>
      <c r="K48" s="306">
        <v>54.5</v>
      </c>
      <c r="L48" s="306" t="s">
        <v>179</v>
      </c>
      <c r="M48" s="307" t="s">
        <v>179</v>
      </c>
      <c r="N48" s="308">
        <v>54.5</v>
      </c>
      <c r="O48" s="644"/>
      <c r="P48" s="309"/>
      <c r="Q48" s="310"/>
    </row>
    <row r="49" spans="1:17" s="311" customFormat="1" ht="20.100000000000001" customHeight="1">
      <c r="A49" s="284"/>
      <c r="B49" s="642"/>
      <c r="C49" s="643" t="s">
        <v>160</v>
      </c>
      <c r="D49" s="643" t="s">
        <v>331</v>
      </c>
      <c r="E49" s="643" t="s">
        <v>301</v>
      </c>
      <c r="F49" s="643" t="s">
        <v>327</v>
      </c>
      <c r="G49" s="305">
        <v>87.32</v>
      </c>
      <c r="H49" s="305">
        <v>87.32</v>
      </c>
      <c r="I49" s="305">
        <v>87.32</v>
      </c>
      <c r="J49" s="305">
        <v>87.32</v>
      </c>
      <c r="K49" s="306">
        <v>87.32</v>
      </c>
      <c r="L49" s="306" t="s">
        <v>179</v>
      </c>
      <c r="M49" s="307" t="s">
        <v>179</v>
      </c>
      <c r="N49" s="308">
        <v>87.32</v>
      </c>
      <c r="O49" s="644"/>
      <c r="P49" s="309"/>
      <c r="Q49" s="310"/>
    </row>
    <row r="50" spans="1:17" s="311" customFormat="1" ht="20.100000000000001" customHeight="1">
      <c r="A50" s="284"/>
      <c r="B50" s="642"/>
      <c r="C50" s="643" t="s">
        <v>160</v>
      </c>
      <c r="D50" s="643" t="s">
        <v>332</v>
      </c>
      <c r="E50" s="643" t="s">
        <v>301</v>
      </c>
      <c r="F50" s="643" t="s">
        <v>327</v>
      </c>
      <c r="G50" s="305">
        <v>63</v>
      </c>
      <c r="H50" s="305">
        <v>63</v>
      </c>
      <c r="I50" s="305">
        <v>63</v>
      </c>
      <c r="J50" s="305">
        <v>63</v>
      </c>
      <c r="K50" s="306">
        <v>63</v>
      </c>
      <c r="L50" s="306" t="s">
        <v>179</v>
      </c>
      <c r="M50" s="307" t="s">
        <v>179</v>
      </c>
      <c r="N50" s="308">
        <v>63</v>
      </c>
      <c r="O50" s="644"/>
      <c r="P50" s="309"/>
      <c r="Q50" s="310"/>
    </row>
    <row r="51" spans="1:17" s="311" customFormat="1" ht="20.100000000000001" customHeight="1">
      <c r="A51" s="284"/>
      <c r="B51" s="642"/>
      <c r="C51" s="643" t="s">
        <v>328</v>
      </c>
      <c r="D51" s="643" t="s">
        <v>333</v>
      </c>
      <c r="E51" s="643" t="s">
        <v>301</v>
      </c>
      <c r="F51" s="643" t="s">
        <v>327</v>
      </c>
      <c r="G51" s="305">
        <v>62.74</v>
      </c>
      <c r="H51" s="305">
        <v>60.98</v>
      </c>
      <c r="I51" s="305">
        <v>61.23</v>
      </c>
      <c r="J51" s="305">
        <v>61.65</v>
      </c>
      <c r="K51" s="306">
        <v>61.03</v>
      </c>
      <c r="L51" s="306" t="s">
        <v>179</v>
      </c>
      <c r="M51" s="307" t="s">
        <v>179</v>
      </c>
      <c r="N51" s="308">
        <v>61.35</v>
      </c>
      <c r="O51" s="644"/>
      <c r="P51" s="309"/>
      <c r="Q51" s="310"/>
    </row>
    <row r="52" spans="1:17" s="311" customFormat="1" ht="20.100000000000001" customHeight="1">
      <c r="A52" s="284"/>
      <c r="B52" s="645"/>
      <c r="C52" s="643" t="s">
        <v>160</v>
      </c>
      <c r="D52" s="643" t="s">
        <v>333</v>
      </c>
      <c r="E52" s="643" t="s">
        <v>301</v>
      </c>
      <c r="F52" s="643" t="s">
        <v>327</v>
      </c>
      <c r="G52" s="305">
        <v>81.17</v>
      </c>
      <c r="H52" s="305">
        <v>81.17</v>
      </c>
      <c r="I52" s="305">
        <v>81.17</v>
      </c>
      <c r="J52" s="305">
        <v>81.17</v>
      </c>
      <c r="K52" s="306">
        <v>81.17</v>
      </c>
      <c r="L52" s="306" t="s">
        <v>179</v>
      </c>
      <c r="M52" s="307" t="s">
        <v>179</v>
      </c>
      <c r="N52" s="308">
        <v>81.17</v>
      </c>
      <c r="O52" s="644"/>
      <c r="P52" s="309"/>
      <c r="Q52" s="310"/>
    </row>
    <row r="53" spans="1:17" s="311" customFormat="1" ht="20.100000000000001" customHeight="1">
      <c r="A53" s="284"/>
      <c r="B53" s="642" t="s">
        <v>334</v>
      </c>
      <c r="C53" s="643" t="s">
        <v>328</v>
      </c>
      <c r="D53" s="643" t="s">
        <v>335</v>
      </c>
      <c r="E53" s="643" t="s">
        <v>301</v>
      </c>
      <c r="F53" s="643" t="s">
        <v>336</v>
      </c>
      <c r="G53" s="305">
        <v>127.13</v>
      </c>
      <c r="H53" s="305">
        <v>123.67</v>
      </c>
      <c r="I53" s="305">
        <v>126.53</v>
      </c>
      <c r="J53" s="305">
        <v>122.7</v>
      </c>
      <c r="K53" s="306">
        <v>120.85</v>
      </c>
      <c r="L53" s="306" t="s">
        <v>179</v>
      </c>
      <c r="M53" s="307" t="s">
        <v>179</v>
      </c>
      <c r="N53" s="308">
        <v>124.5</v>
      </c>
      <c r="O53" s="644"/>
      <c r="P53" s="309"/>
      <c r="Q53" s="310"/>
    </row>
    <row r="54" spans="1:17" s="311" customFormat="1" ht="20.100000000000001" customHeight="1">
      <c r="A54" s="284"/>
      <c r="B54" s="642"/>
      <c r="C54" s="643" t="s">
        <v>160</v>
      </c>
      <c r="D54" s="643" t="s">
        <v>335</v>
      </c>
      <c r="E54" s="643" t="s">
        <v>301</v>
      </c>
      <c r="F54" s="643" t="s">
        <v>336</v>
      </c>
      <c r="G54" s="305">
        <v>101.13</v>
      </c>
      <c r="H54" s="305">
        <v>101.13</v>
      </c>
      <c r="I54" s="305">
        <v>101.13</v>
      </c>
      <c r="J54" s="305">
        <v>101.13</v>
      </c>
      <c r="K54" s="306">
        <v>101.13</v>
      </c>
      <c r="L54" s="306" t="s">
        <v>179</v>
      </c>
      <c r="M54" s="307" t="s">
        <v>179</v>
      </c>
      <c r="N54" s="308">
        <v>101.13</v>
      </c>
      <c r="O54" s="644"/>
      <c r="P54" s="309"/>
      <c r="Q54" s="310"/>
    </row>
    <row r="55" spans="1:17" s="311" customFormat="1" ht="20.100000000000001" customHeight="1">
      <c r="A55" s="284"/>
      <c r="B55" s="642"/>
      <c r="C55" s="643" t="s">
        <v>337</v>
      </c>
      <c r="D55" s="643" t="s">
        <v>338</v>
      </c>
      <c r="E55" s="643" t="s">
        <v>301</v>
      </c>
      <c r="F55" s="643" t="s">
        <v>336</v>
      </c>
      <c r="G55" s="305">
        <v>100</v>
      </c>
      <c r="H55" s="305">
        <v>100</v>
      </c>
      <c r="I55" s="305">
        <v>100</v>
      </c>
      <c r="J55" s="305">
        <v>100</v>
      </c>
      <c r="K55" s="306">
        <v>100</v>
      </c>
      <c r="L55" s="306" t="s">
        <v>179</v>
      </c>
      <c r="M55" s="307" t="s">
        <v>179</v>
      </c>
      <c r="N55" s="308">
        <v>100</v>
      </c>
      <c r="O55" s="644"/>
      <c r="P55" s="309"/>
      <c r="Q55" s="310"/>
    </row>
    <row r="56" spans="1:17" s="311" customFormat="1" ht="20.100000000000001" customHeight="1">
      <c r="A56" s="284"/>
      <c r="B56" s="642"/>
      <c r="C56" s="643" t="s">
        <v>330</v>
      </c>
      <c r="D56" s="643" t="s">
        <v>338</v>
      </c>
      <c r="E56" s="643" t="s">
        <v>301</v>
      </c>
      <c r="F56" s="643" t="s">
        <v>336</v>
      </c>
      <c r="G56" s="305">
        <v>70</v>
      </c>
      <c r="H56" s="305">
        <v>70</v>
      </c>
      <c r="I56" s="305">
        <v>70</v>
      </c>
      <c r="J56" s="305">
        <v>70</v>
      </c>
      <c r="K56" s="306">
        <v>70</v>
      </c>
      <c r="L56" s="306" t="s">
        <v>179</v>
      </c>
      <c r="M56" s="307" t="s">
        <v>179</v>
      </c>
      <c r="N56" s="308">
        <v>70</v>
      </c>
      <c r="O56" s="644"/>
      <c r="P56" s="309"/>
      <c r="Q56" s="310"/>
    </row>
    <row r="57" spans="1:17" s="311" customFormat="1" ht="20.100000000000001" customHeight="1">
      <c r="A57" s="284"/>
      <c r="B57" s="642"/>
      <c r="C57" s="643" t="s">
        <v>328</v>
      </c>
      <c r="D57" s="643" t="s">
        <v>338</v>
      </c>
      <c r="E57" s="643" t="s">
        <v>301</v>
      </c>
      <c r="F57" s="643" t="s">
        <v>336</v>
      </c>
      <c r="G57" s="305">
        <v>91</v>
      </c>
      <c r="H57" s="305">
        <v>91</v>
      </c>
      <c r="I57" s="305">
        <v>91</v>
      </c>
      <c r="J57" s="305">
        <v>91</v>
      </c>
      <c r="K57" s="306">
        <v>91</v>
      </c>
      <c r="L57" s="306" t="s">
        <v>179</v>
      </c>
      <c r="M57" s="307" t="s">
        <v>179</v>
      </c>
      <c r="N57" s="308">
        <v>91</v>
      </c>
      <c r="O57" s="644"/>
      <c r="P57" s="309"/>
      <c r="Q57" s="310"/>
    </row>
    <row r="58" spans="1:17" s="311" customFormat="1" ht="20.100000000000001" customHeight="1" thickBot="1">
      <c r="A58" s="284"/>
      <c r="B58" s="312"/>
      <c r="C58" s="313" t="s">
        <v>160</v>
      </c>
      <c r="D58" s="313" t="s">
        <v>338</v>
      </c>
      <c r="E58" s="313" t="s">
        <v>301</v>
      </c>
      <c r="F58" s="313" t="s">
        <v>336</v>
      </c>
      <c r="G58" s="647">
        <v>102.59</v>
      </c>
      <c r="H58" s="647">
        <v>102.59</v>
      </c>
      <c r="I58" s="647">
        <v>102.59</v>
      </c>
      <c r="J58" s="647">
        <v>102.59</v>
      </c>
      <c r="K58" s="647">
        <v>102.59</v>
      </c>
      <c r="L58" s="647" t="s">
        <v>179</v>
      </c>
      <c r="M58" s="648" t="s">
        <v>179</v>
      </c>
      <c r="N58" s="649">
        <v>102.59</v>
      </c>
      <c r="O58" s="309"/>
      <c r="P58" s="309"/>
      <c r="Q58" s="310"/>
    </row>
    <row r="59" spans="1:17" ht="15.6" customHeight="1">
      <c r="B59" s="650"/>
      <c r="C59" s="651"/>
      <c r="D59" s="650"/>
      <c r="E59" s="651"/>
      <c r="F59" s="651"/>
      <c r="G59" s="651"/>
      <c r="H59" s="651"/>
      <c r="I59" s="651"/>
      <c r="J59" s="651"/>
      <c r="K59" s="651"/>
      <c r="L59" s="651"/>
      <c r="M59" s="654"/>
      <c r="N59" s="321"/>
      <c r="O59" s="655"/>
      <c r="Q59" s="316"/>
    </row>
    <row r="60" spans="1:17">
      <c r="N60" s="322" t="s">
        <v>35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>
      <selection activeCell="D17" sqref="D17"/>
    </sheetView>
  </sheetViews>
  <sheetFormatPr baseColWidth="10" defaultColWidth="12.5703125" defaultRowHeight="15.75"/>
  <cols>
    <col min="1" max="1" width="2.7109375" style="323" customWidth="1"/>
    <col min="2" max="2" width="19.5703125" style="324" customWidth="1"/>
    <col min="3" max="3" width="15.7109375" style="324" customWidth="1"/>
    <col min="4" max="4" width="36" style="324" bestFit="1" customWidth="1"/>
    <col min="5" max="5" width="7.7109375" style="324" customWidth="1"/>
    <col min="6" max="6" width="21.7109375" style="324" customWidth="1"/>
    <col min="7" max="7" width="60.7109375" style="324" customWidth="1"/>
    <col min="8" max="8" width="3.140625" style="286" customWidth="1"/>
    <col min="9" max="9" width="8.28515625" style="286" customWidth="1"/>
    <col min="10" max="10" width="10.140625" style="286" customWidth="1"/>
    <col min="11" max="11" width="12.5703125" style="286"/>
    <col min="12" max="13" width="14.7109375" style="286" bestFit="1" customWidth="1"/>
    <col min="14" max="14" width="12.85546875" style="286" bestFit="1" customWidth="1"/>
    <col min="15" max="16384" width="12.5703125" style="286"/>
  </cols>
  <sheetData>
    <row r="1" spans="1:10" ht="11.25" customHeight="1"/>
    <row r="2" spans="1:10">
      <c r="G2" s="289"/>
      <c r="H2" s="290"/>
    </row>
    <row r="3" spans="1:10" ht="8.25" customHeight="1">
      <c r="H3" s="290"/>
    </row>
    <row r="4" spans="1:10" ht="1.5" customHeight="1" thickBot="1">
      <c r="H4" s="290"/>
    </row>
    <row r="5" spans="1:10" ht="26.25" customHeight="1" thickBot="1">
      <c r="B5" s="739" t="s">
        <v>339</v>
      </c>
      <c r="C5" s="740"/>
      <c r="D5" s="740"/>
      <c r="E5" s="740"/>
      <c r="F5" s="740"/>
      <c r="G5" s="741"/>
      <c r="H5" s="291"/>
    </row>
    <row r="6" spans="1:10" ht="15" customHeight="1">
      <c r="B6" s="742"/>
      <c r="C6" s="742"/>
      <c r="D6" s="742"/>
      <c r="E6" s="742"/>
      <c r="F6" s="742"/>
      <c r="G6" s="742"/>
      <c r="H6" s="292"/>
    </row>
    <row r="7" spans="1:10" ht="33.6" customHeight="1">
      <c r="B7" s="743" t="s">
        <v>340</v>
      </c>
      <c r="C7" s="743"/>
      <c r="D7" s="743"/>
      <c r="E7" s="743"/>
      <c r="F7" s="743"/>
      <c r="G7" s="743"/>
      <c r="H7" s="292"/>
    </row>
    <row r="8" spans="1:10" ht="27" customHeight="1">
      <c r="B8" s="744" t="s">
        <v>341</v>
      </c>
      <c r="C8" s="745"/>
      <c r="D8" s="745"/>
      <c r="E8" s="745"/>
      <c r="F8" s="745"/>
      <c r="G8" s="745"/>
      <c r="H8" s="292"/>
    </row>
    <row r="9" spans="1:10" ht="9" customHeight="1">
      <c r="B9" s="325"/>
      <c r="C9" s="326"/>
      <c r="D9" s="326"/>
      <c r="E9" s="326"/>
      <c r="F9" s="326"/>
      <c r="G9" s="326"/>
      <c r="H9" s="292"/>
    </row>
    <row r="10" spans="1:10" s="311" customFormat="1" ht="21" customHeight="1">
      <c r="A10" s="323"/>
      <c r="B10" s="738" t="s">
        <v>288</v>
      </c>
      <c r="C10" s="738"/>
      <c r="D10" s="738"/>
      <c r="E10" s="738"/>
      <c r="F10" s="738"/>
      <c r="G10" s="738"/>
      <c r="H10" s="327"/>
    </row>
    <row r="11" spans="1:10" ht="3.75" customHeight="1" thickBot="1">
      <c r="B11" s="610"/>
      <c r="C11" s="328"/>
      <c r="D11" s="328"/>
      <c r="E11" s="328"/>
      <c r="F11" s="328"/>
      <c r="G11" s="328"/>
      <c r="H11" s="320"/>
    </row>
    <row r="12" spans="1:10" ht="30" customHeight="1">
      <c r="B12" s="297" t="s">
        <v>289</v>
      </c>
      <c r="C12" s="298" t="s">
        <v>290</v>
      </c>
      <c r="D12" s="299" t="s">
        <v>291</v>
      </c>
      <c r="E12" s="298" t="s">
        <v>292</v>
      </c>
      <c r="F12" s="299" t="s">
        <v>293</v>
      </c>
      <c r="G12" s="656" t="s">
        <v>342</v>
      </c>
      <c r="H12" s="300"/>
    </row>
    <row r="13" spans="1:10" ht="30" customHeight="1">
      <c r="B13" s="301"/>
      <c r="C13" s="302"/>
      <c r="D13" s="329" t="s">
        <v>296</v>
      </c>
      <c r="E13" s="302"/>
      <c r="F13" s="303"/>
      <c r="G13" s="657" t="s">
        <v>571</v>
      </c>
      <c r="H13" s="304"/>
    </row>
    <row r="14" spans="1:10" s="336" customFormat="1" ht="30" customHeight="1">
      <c r="A14" s="330"/>
      <c r="B14" s="331" t="s">
        <v>298</v>
      </c>
      <c r="C14" s="332" t="s">
        <v>343</v>
      </c>
      <c r="D14" s="332" t="s">
        <v>304</v>
      </c>
      <c r="E14" s="332" t="s">
        <v>301</v>
      </c>
      <c r="F14" s="333" t="s">
        <v>302</v>
      </c>
      <c r="G14" s="658">
        <v>82.18</v>
      </c>
      <c r="H14" s="309"/>
      <c r="I14" s="334"/>
      <c r="J14" s="335"/>
    </row>
    <row r="15" spans="1:10" s="336" customFormat="1" ht="30" customHeight="1">
      <c r="A15" s="330"/>
      <c r="B15" s="659" t="s">
        <v>307</v>
      </c>
      <c r="C15" s="332" t="s">
        <v>343</v>
      </c>
      <c r="D15" s="332" t="s">
        <v>304</v>
      </c>
      <c r="E15" s="332" t="s">
        <v>301</v>
      </c>
      <c r="F15" s="333" t="s">
        <v>310</v>
      </c>
      <c r="G15" s="660">
        <v>84.09</v>
      </c>
      <c r="H15" s="309"/>
      <c r="I15" s="334"/>
      <c r="J15" s="335"/>
    </row>
    <row r="16" spans="1:10" s="336" customFormat="1" ht="30" customHeight="1">
      <c r="A16" s="330"/>
      <c r="B16" s="659" t="s">
        <v>313</v>
      </c>
      <c r="C16" s="332" t="s">
        <v>343</v>
      </c>
      <c r="D16" s="332" t="s">
        <v>304</v>
      </c>
      <c r="E16" s="332" t="s">
        <v>301</v>
      </c>
      <c r="F16" s="333" t="s">
        <v>315</v>
      </c>
      <c r="G16" s="660">
        <v>90.69</v>
      </c>
      <c r="H16" s="309"/>
      <c r="I16" s="334"/>
      <c r="J16" s="335"/>
    </row>
    <row r="17" spans="1:14" s="311" customFormat="1" ht="30" customHeight="1">
      <c r="A17" s="323"/>
      <c r="B17" s="661" t="s">
        <v>317</v>
      </c>
      <c r="C17" s="662" t="s">
        <v>343</v>
      </c>
      <c r="D17" s="662" t="s">
        <v>318</v>
      </c>
      <c r="E17" s="662" t="s">
        <v>301</v>
      </c>
      <c r="F17" s="663" t="s">
        <v>319</v>
      </c>
      <c r="G17" s="664">
        <v>53.86</v>
      </c>
      <c r="H17" s="309"/>
      <c r="I17" s="334"/>
      <c r="J17" s="335"/>
    </row>
    <row r="18" spans="1:14" s="311" customFormat="1" ht="30" customHeight="1">
      <c r="A18" s="323"/>
      <c r="B18" s="665"/>
      <c r="C18" s="662" t="s">
        <v>343</v>
      </c>
      <c r="D18" s="662" t="s">
        <v>321</v>
      </c>
      <c r="E18" s="662" t="s">
        <v>301</v>
      </c>
      <c r="F18" s="663" t="s">
        <v>319</v>
      </c>
      <c r="G18" s="664">
        <v>54.36</v>
      </c>
      <c r="H18" s="309"/>
      <c r="I18" s="334"/>
      <c r="J18" s="335"/>
    </row>
    <row r="19" spans="1:14" s="336" customFormat="1" ht="30" customHeight="1" thickBot="1">
      <c r="A19" s="330"/>
      <c r="B19" s="666" t="s">
        <v>322</v>
      </c>
      <c r="C19" s="313" t="s">
        <v>343</v>
      </c>
      <c r="D19" s="313" t="s">
        <v>304</v>
      </c>
      <c r="E19" s="313" t="s">
        <v>301</v>
      </c>
      <c r="F19" s="314" t="s">
        <v>302</v>
      </c>
      <c r="G19" s="667">
        <v>77.84</v>
      </c>
      <c r="H19" s="309"/>
      <c r="I19" s="334"/>
      <c r="J19" s="335"/>
    </row>
    <row r="20" spans="1:14" s="336" customFormat="1" ht="50.25" customHeight="1">
      <c r="A20" s="337"/>
      <c r="B20" s="668"/>
      <c r="C20" s="669"/>
      <c r="D20" s="668"/>
      <c r="E20" s="669"/>
      <c r="F20" s="669"/>
      <c r="G20" s="669"/>
      <c r="H20" s="309"/>
      <c r="I20" s="338"/>
      <c r="J20" s="339"/>
      <c r="N20" s="340"/>
    </row>
    <row r="21" spans="1:14" s="311" customFormat="1" ht="15" customHeight="1">
      <c r="A21" s="323"/>
      <c r="B21" s="738" t="s">
        <v>324</v>
      </c>
      <c r="C21" s="738"/>
      <c r="D21" s="738"/>
      <c r="E21" s="738"/>
      <c r="F21" s="738"/>
      <c r="G21" s="738"/>
      <c r="H21" s="327"/>
    </row>
    <row r="22" spans="1:14" s="311" customFormat="1" ht="4.5" customHeight="1" thickBot="1">
      <c r="A22" s="323"/>
      <c r="B22" s="341"/>
      <c r="C22" s="342"/>
      <c r="D22" s="342"/>
      <c r="E22" s="342"/>
      <c r="F22" s="342"/>
      <c r="G22" s="342"/>
      <c r="H22" s="343"/>
    </row>
    <row r="23" spans="1:14" s="311" customFormat="1" ht="30" customHeight="1">
      <c r="A23" s="323"/>
      <c r="B23" s="344" t="s">
        <v>289</v>
      </c>
      <c r="C23" s="345" t="s">
        <v>290</v>
      </c>
      <c r="D23" s="346" t="s">
        <v>291</v>
      </c>
      <c r="E23" s="345" t="s">
        <v>292</v>
      </c>
      <c r="F23" s="346" t="s">
        <v>293</v>
      </c>
      <c r="G23" s="670" t="s">
        <v>342</v>
      </c>
      <c r="H23" s="347"/>
    </row>
    <row r="24" spans="1:14" s="311" customFormat="1" ht="30" customHeight="1">
      <c r="A24" s="323"/>
      <c r="B24" s="348"/>
      <c r="C24" s="349"/>
      <c r="D24" s="329" t="s">
        <v>296</v>
      </c>
      <c r="E24" s="349"/>
      <c r="F24" s="329" t="s">
        <v>344</v>
      </c>
      <c r="G24" s="657" t="str">
        <f>$G$13</f>
        <v>Semana 51- 2021: 20/12 - 26/12</v>
      </c>
      <c r="H24" s="350"/>
    </row>
    <row r="25" spans="1:14" s="311" customFormat="1" ht="30" customHeight="1">
      <c r="A25" s="323"/>
      <c r="B25" s="661" t="s">
        <v>325</v>
      </c>
      <c r="C25" s="662" t="s">
        <v>343</v>
      </c>
      <c r="D25" s="662" t="s">
        <v>326</v>
      </c>
      <c r="E25" s="662" t="s">
        <v>301</v>
      </c>
      <c r="F25" s="663" t="s">
        <v>345</v>
      </c>
      <c r="G25" s="664">
        <v>78.98</v>
      </c>
      <c r="H25" s="309"/>
      <c r="I25" s="334"/>
      <c r="J25" s="335"/>
    </row>
    <row r="26" spans="1:14" s="311" customFormat="1" ht="30" customHeight="1">
      <c r="A26" s="323"/>
      <c r="B26" s="671"/>
      <c r="C26" s="662" t="s">
        <v>343</v>
      </c>
      <c r="D26" s="662" t="s">
        <v>346</v>
      </c>
      <c r="E26" s="662" t="s">
        <v>301</v>
      </c>
      <c r="F26" s="663" t="s">
        <v>345</v>
      </c>
      <c r="G26" s="664">
        <v>62.67</v>
      </c>
      <c r="H26" s="309"/>
      <c r="I26" s="334"/>
      <c r="J26" s="335"/>
    </row>
    <row r="27" spans="1:14" s="311" customFormat="1" ht="30" customHeight="1">
      <c r="A27" s="323"/>
      <c r="B27" s="671"/>
      <c r="C27" s="662" t="s">
        <v>343</v>
      </c>
      <c r="D27" s="662" t="s">
        <v>331</v>
      </c>
      <c r="E27" s="662" t="s">
        <v>301</v>
      </c>
      <c r="F27" s="663" t="s">
        <v>345</v>
      </c>
      <c r="G27" s="664">
        <v>63.88</v>
      </c>
      <c r="H27" s="309"/>
      <c r="I27" s="334"/>
      <c r="J27" s="335"/>
    </row>
    <row r="28" spans="1:14" s="311" customFormat="1" ht="30" customHeight="1">
      <c r="A28" s="323"/>
      <c r="B28" s="671"/>
      <c r="C28" s="662" t="s">
        <v>343</v>
      </c>
      <c r="D28" s="662" t="s">
        <v>347</v>
      </c>
      <c r="E28" s="662" t="s">
        <v>301</v>
      </c>
      <c r="F28" s="663" t="s">
        <v>345</v>
      </c>
      <c r="G28" s="664">
        <v>101.8</v>
      </c>
      <c r="H28" s="309"/>
      <c r="I28" s="334"/>
      <c r="J28" s="335"/>
    </row>
    <row r="29" spans="1:14" s="311" customFormat="1" ht="30" customHeight="1">
      <c r="A29" s="323"/>
      <c r="B29" s="665"/>
      <c r="C29" s="662" t="s">
        <v>343</v>
      </c>
      <c r="D29" s="662" t="s">
        <v>348</v>
      </c>
      <c r="E29" s="662" t="s">
        <v>301</v>
      </c>
      <c r="F29" s="663" t="s">
        <v>345</v>
      </c>
      <c r="G29" s="664">
        <v>62.01</v>
      </c>
      <c r="H29" s="309"/>
      <c r="I29" s="334"/>
      <c r="J29" s="335"/>
    </row>
    <row r="30" spans="1:14" s="311" customFormat="1" ht="30" customHeight="1">
      <c r="A30" s="323"/>
      <c r="B30" s="661" t="s">
        <v>334</v>
      </c>
      <c r="C30" s="662" t="s">
        <v>343</v>
      </c>
      <c r="D30" s="662" t="s">
        <v>335</v>
      </c>
      <c r="E30" s="662" t="s">
        <v>301</v>
      </c>
      <c r="F30" s="663" t="s">
        <v>349</v>
      </c>
      <c r="G30" s="664">
        <v>115.64</v>
      </c>
      <c r="H30" s="309"/>
      <c r="I30" s="334"/>
      <c r="J30" s="335"/>
    </row>
    <row r="31" spans="1:14" s="311" customFormat="1" ht="30" customHeight="1" thickBot="1">
      <c r="A31" s="323"/>
      <c r="B31" s="312"/>
      <c r="C31" s="313" t="s">
        <v>343</v>
      </c>
      <c r="D31" s="313" t="s">
        <v>338</v>
      </c>
      <c r="E31" s="313" t="s">
        <v>301</v>
      </c>
      <c r="F31" s="313" t="s">
        <v>350</v>
      </c>
      <c r="G31" s="672">
        <v>92.35</v>
      </c>
      <c r="H31" s="309"/>
      <c r="I31" s="334"/>
      <c r="J31" s="335"/>
    </row>
    <row r="32" spans="1:14">
      <c r="G32" s="322" t="s">
        <v>35</v>
      </c>
    </row>
  </sheetData>
  <mergeCells count="6">
    <mergeCell ref="B21:G21"/>
    <mergeCell ref="B5:G5"/>
    <mergeCell ref="B6:G6"/>
    <mergeCell ref="B7:G7"/>
    <mergeCell ref="B8:G8"/>
    <mergeCell ref="B10:G10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"/>
  <sheetViews>
    <sheetView zoomScaleNormal="100" zoomScaleSheetLayoutView="75" workbookViewId="0">
      <selection activeCell="H26" sqref="H26"/>
    </sheetView>
  </sheetViews>
  <sheetFormatPr baseColWidth="10" defaultColWidth="12.5703125" defaultRowHeight="16.350000000000001" customHeight="1"/>
  <cols>
    <col min="1" max="1" width="2.7109375" style="351" customWidth="1"/>
    <col min="2" max="2" width="19.28515625" style="352" customWidth="1"/>
    <col min="3" max="3" width="13.5703125" style="352" bestFit="1" customWidth="1"/>
    <col min="4" max="4" width="32.28515625" style="352" customWidth="1"/>
    <col min="5" max="5" width="11.7109375" style="352" customWidth="1"/>
    <col min="6" max="6" width="14.42578125" style="352" customWidth="1"/>
    <col min="7" max="14" width="15.7109375" style="352" customWidth="1"/>
    <col min="15" max="15" width="1.140625" style="286" customWidth="1"/>
    <col min="16" max="16" width="9.28515625" style="286" customWidth="1"/>
    <col min="17" max="17" width="12.5703125" style="286"/>
    <col min="18" max="18" width="10.85546875" style="286" bestFit="1" customWidth="1"/>
    <col min="19" max="16384" width="12.5703125" style="286"/>
  </cols>
  <sheetData>
    <row r="1" spans="1:18" ht="9.75" customHeight="1"/>
    <row r="2" spans="1:18" ht="6.75" customHeight="1">
      <c r="B2" s="353"/>
      <c r="C2" s="353"/>
      <c r="D2" s="353"/>
      <c r="E2" s="353"/>
      <c r="F2" s="353"/>
      <c r="G2" s="353"/>
      <c r="K2" s="289"/>
      <c r="L2" s="289"/>
      <c r="M2" s="289"/>
      <c r="N2" s="289"/>
    </row>
    <row r="3" spans="1:18" ht="3.75" customHeight="1">
      <c r="B3" s="353"/>
      <c r="C3" s="353"/>
      <c r="D3" s="353"/>
      <c r="E3" s="353"/>
      <c r="F3" s="353"/>
      <c r="G3" s="353"/>
    </row>
    <row r="4" spans="1:18" ht="29.25" customHeight="1" thickBot="1">
      <c r="B4" s="730" t="s">
        <v>351</v>
      </c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</row>
    <row r="5" spans="1:18" ht="16.350000000000001" customHeight="1">
      <c r="B5" s="731" t="s">
        <v>352</v>
      </c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3"/>
    </row>
    <row r="6" spans="1:18" ht="16.350000000000001" customHeight="1" thickBot="1">
      <c r="B6" s="734" t="s">
        <v>286</v>
      </c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6"/>
    </row>
    <row r="7" spans="1:18" ht="16.350000000000001" customHeight="1"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Q7" s="285"/>
    </row>
    <row r="8" spans="1:18" ht="16.350000000000001" customHeight="1">
      <c r="B8" s="737" t="s">
        <v>287</v>
      </c>
      <c r="C8" s="737"/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37"/>
    </row>
    <row r="9" spans="1:18" ht="29.25" customHeight="1">
      <c r="B9" s="746" t="s">
        <v>353</v>
      </c>
      <c r="C9" s="746"/>
      <c r="D9" s="746"/>
      <c r="E9" s="746"/>
      <c r="F9" s="746"/>
      <c r="G9" s="746"/>
      <c r="H9" s="746"/>
      <c r="I9" s="746"/>
      <c r="J9" s="746"/>
      <c r="K9" s="746"/>
      <c r="L9" s="746"/>
      <c r="M9" s="746"/>
      <c r="N9" s="746"/>
      <c r="P9" s="295"/>
      <c r="Q9" s="295"/>
    </row>
    <row r="10" spans="1:18" ht="3" customHeight="1" thickBot="1">
      <c r="P10" s="295"/>
      <c r="Q10" s="295"/>
    </row>
    <row r="11" spans="1:18" ht="22.15" customHeight="1">
      <c r="B11" s="297" t="s">
        <v>289</v>
      </c>
      <c r="C11" s="298" t="s">
        <v>290</v>
      </c>
      <c r="D11" s="299" t="s">
        <v>291</v>
      </c>
      <c r="E11" s="298" t="s">
        <v>292</v>
      </c>
      <c r="F11" s="299" t="s">
        <v>293</v>
      </c>
      <c r="G11" s="634" t="s">
        <v>294</v>
      </c>
      <c r="H11" s="635"/>
      <c r="I11" s="636"/>
      <c r="J11" s="635" t="s">
        <v>295</v>
      </c>
      <c r="K11" s="635"/>
      <c r="L11" s="637"/>
      <c r="M11" s="637"/>
      <c r="N11" s="638"/>
    </row>
    <row r="12" spans="1:18" ht="16.350000000000001" customHeight="1">
      <c r="B12" s="301"/>
      <c r="C12" s="302"/>
      <c r="D12" s="303" t="s">
        <v>296</v>
      </c>
      <c r="E12" s="302"/>
      <c r="F12" s="303"/>
      <c r="G12" s="639">
        <f>'[6]Pág. 14'!G13</f>
        <v>44550</v>
      </c>
      <c r="H12" s="639">
        <f>'[6]Pág. 14'!H13</f>
        <v>44551</v>
      </c>
      <c r="I12" s="639">
        <f>'[6]Pág. 14'!I13</f>
        <v>44552</v>
      </c>
      <c r="J12" s="639">
        <f>'[6]Pág. 14'!J13</f>
        <v>44553</v>
      </c>
      <c r="K12" s="639">
        <f>'[6]Pág. 14'!K13</f>
        <v>44554</v>
      </c>
      <c r="L12" s="639">
        <f>'[6]Pág. 14'!L13</f>
        <v>44555</v>
      </c>
      <c r="M12" s="673">
        <f>'[6]Pág. 14'!M13</f>
        <v>44556</v>
      </c>
      <c r="N12" s="674" t="s">
        <v>297</v>
      </c>
    </row>
    <row r="13" spans="1:18" ht="20.100000000000001" customHeight="1">
      <c r="B13" s="354" t="s">
        <v>354</v>
      </c>
      <c r="C13" s="355" t="s">
        <v>355</v>
      </c>
      <c r="D13" s="355" t="s">
        <v>356</v>
      </c>
      <c r="E13" s="355" t="s">
        <v>207</v>
      </c>
      <c r="F13" s="355" t="s">
        <v>207</v>
      </c>
      <c r="G13" s="356">
        <v>95</v>
      </c>
      <c r="H13" s="356">
        <v>95</v>
      </c>
      <c r="I13" s="356">
        <v>95</v>
      </c>
      <c r="J13" s="356">
        <v>95</v>
      </c>
      <c r="K13" s="356">
        <v>95</v>
      </c>
      <c r="L13" s="356" t="s">
        <v>179</v>
      </c>
      <c r="M13" s="357" t="s">
        <v>179</v>
      </c>
      <c r="N13" s="358">
        <v>95</v>
      </c>
      <c r="P13" s="309"/>
      <c r="Q13" s="310"/>
      <c r="R13" s="316"/>
    </row>
    <row r="14" spans="1:18" s="363" customFormat="1" ht="20.100000000000001" customHeight="1">
      <c r="A14" s="359"/>
      <c r="B14" s="360" t="s">
        <v>357</v>
      </c>
      <c r="C14" s="332" t="s">
        <v>358</v>
      </c>
      <c r="D14" s="332" t="s">
        <v>359</v>
      </c>
      <c r="E14" s="332" t="s">
        <v>207</v>
      </c>
      <c r="F14" s="332" t="s">
        <v>360</v>
      </c>
      <c r="G14" s="305">
        <v>200</v>
      </c>
      <c r="H14" s="305">
        <v>200</v>
      </c>
      <c r="I14" s="305">
        <v>200</v>
      </c>
      <c r="J14" s="305">
        <v>200</v>
      </c>
      <c r="K14" s="305">
        <v>200</v>
      </c>
      <c r="L14" s="305" t="s">
        <v>179</v>
      </c>
      <c r="M14" s="361" t="s">
        <v>179</v>
      </c>
      <c r="N14" s="362">
        <v>200</v>
      </c>
      <c r="P14" s="309"/>
      <c r="Q14" s="310"/>
      <c r="R14" s="316"/>
    </row>
    <row r="15" spans="1:18" ht="20.100000000000001" customHeight="1">
      <c r="B15" s="354"/>
      <c r="C15" s="332" t="s">
        <v>361</v>
      </c>
      <c r="D15" s="332" t="s">
        <v>359</v>
      </c>
      <c r="E15" s="332" t="s">
        <v>207</v>
      </c>
      <c r="F15" s="332" t="s">
        <v>360</v>
      </c>
      <c r="G15" s="305">
        <v>210</v>
      </c>
      <c r="H15" s="305">
        <v>210</v>
      </c>
      <c r="I15" s="305">
        <v>210</v>
      </c>
      <c r="J15" s="305">
        <v>210</v>
      </c>
      <c r="K15" s="305">
        <v>210</v>
      </c>
      <c r="L15" s="305" t="s">
        <v>179</v>
      </c>
      <c r="M15" s="361" t="s">
        <v>179</v>
      </c>
      <c r="N15" s="362">
        <v>210</v>
      </c>
      <c r="P15" s="309"/>
      <c r="Q15" s="310"/>
      <c r="R15" s="316"/>
    </row>
    <row r="16" spans="1:18" ht="20.100000000000001" customHeight="1">
      <c r="B16" s="354"/>
      <c r="C16" s="332" t="s">
        <v>159</v>
      </c>
      <c r="D16" s="332" t="s">
        <v>359</v>
      </c>
      <c r="E16" s="332" t="s">
        <v>207</v>
      </c>
      <c r="F16" s="332" t="s">
        <v>360</v>
      </c>
      <c r="G16" s="305">
        <v>212</v>
      </c>
      <c r="H16" s="305">
        <v>212</v>
      </c>
      <c r="I16" s="305">
        <v>212</v>
      </c>
      <c r="J16" s="305">
        <v>212</v>
      </c>
      <c r="K16" s="305">
        <v>212</v>
      </c>
      <c r="L16" s="305" t="s">
        <v>179</v>
      </c>
      <c r="M16" s="361" t="s">
        <v>179</v>
      </c>
      <c r="N16" s="362">
        <v>212</v>
      </c>
      <c r="P16" s="309"/>
      <c r="Q16" s="310"/>
      <c r="R16" s="316"/>
    </row>
    <row r="17" spans="1:18" ht="20.100000000000001" customHeight="1">
      <c r="B17" s="354"/>
      <c r="C17" s="332" t="s">
        <v>156</v>
      </c>
      <c r="D17" s="332" t="s">
        <v>362</v>
      </c>
      <c r="E17" s="332" t="s">
        <v>207</v>
      </c>
      <c r="F17" s="332" t="s">
        <v>363</v>
      </c>
      <c r="G17" s="305">
        <v>213.3</v>
      </c>
      <c r="H17" s="305">
        <v>213.3</v>
      </c>
      <c r="I17" s="305">
        <v>213.3</v>
      </c>
      <c r="J17" s="305">
        <v>213.3</v>
      </c>
      <c r="K17" s="305">
        <v>213.3</v>
      </c>
      <c r="L17" s="305" t="s">
        <v>179</v>
      </c>
      <c r="M17" s="361" t="s">
        <v>179</v>
      </c>
      <c r="N17" s="362">
        <v>213.3</v>
      </c>
      <c r="P17" s="309"/>
      <c r="Q17" s="310"/>
      <c r="R17" s="316"/>
    </row>
    <row r="18" spans="1:18" ht="20.100000000000001" customHeight="1">
      <c r="B18" s="354"/>
      <c r="C18" s="332" t="s">
        <v>358</v>
      </c>
      <c r="D18" s="332" t="s">
        <v>362</v>
      </c>
      <c r="E18" s="332" t="s">
        <v>207</v>
      </c>
      <c r="F18" s="332" t="s">
        <v>363</v>
      </c>
      <c r="G18" s="305">
        <v>220</v>
      </c>
      <c r="H18" s="305">
        <v>220</v>
      </c>
      <c r="I18" s="305">
        <v>220</v>
      </c>
      <c r="J18" s="305">
        <v>220</v>
      </c>
      <c r="K18" s="305">
        <v>220</v>
      </c>
      <c r="L18" s="305" t="s">
        <v>179</v>
      </c>
      <c r="M18" s="361" t="s">
        <v>179</v>
      </c>
      <c r="N18" s="362">
        <v>220</v>
      </c>
      <c r="P18" s="309"/>
      <c r="Q18" s="310"/>
      <c r="R18" s="316"/>
    </row>
    <row r="19" spans="1:18" ht="20.100000000000001" customHeight="1">
      <c r="B19" s="354"/>
      <c r="C19" s="332" t="s">
        <v>320</v>
      </c>
      <c r="D19" s="332" t="s">
        <v>362</v>
      </c>
      <c r="E19" s="332" t="s">
        <v>207</v>
      </c>
      <c r="F19" s="332" t="s">
        <v>363</v>
      </c>
      <c r="G19" s="305">
        <v>220</v>
      </c>
      <c r="H19" s="305">
        <v>220</v>
      </c>
      <c r="I19" s="305">
        <v>220</v>
      </c>
      <c r="J19" s="305">
        <v>220</v>
      </c>
      <c r="K19" s="305">
        <v>220</v>
      </c>
      <c r="L19" s="305" t="s">
        <v>179</v>
      </c>
      <c r="M19" s="361" t="s">
        <v>179</v>
      </c>
      <c r="N19" s="362">
        <v>220</v>
      </c>
      <c r="P19" s="309"/>
      <c r="Q19" s="310"/>
      <c r="R19" s="316"/>
    </row>
    <row r="20" spans="1:18" ht="20.100000000000001" customHeight="1">
      <c r="B20" s="354"/>
      <c r="C20" s="332" t="s">
        <v>361</v>
      </c>
      <c r="D20" s="332" t="s">
        <v>362</v>
      </c>
      <c r="E20" s="332" t="s">
        <v>207</v>
      </c>
      <c r="F20" s="332" t="s">
        <v>363</v>
      </c>
      <c r="G20" s="305">
        <v>249.75</v>
      </c>
      <c r="H20" s="305">
        <v>249.75</v>
      </c>
      <c r="I20" s="305">
        <v>249.75</v>
      </c>
      <c r="J20" s="305">
        <v>249.75</v>
      </c>
      <c r="K20" s="305">
        <v>249.75</v>
      </c>
      <c r="L20" s="305" t="s">
        <v>179</v>
      </c>
      <c r="M20" s="361" t="s">
        <v>179</v>
      </c>
      <c r="N20" s="362">
        <v>249.75</v>
      </c>
      <c r="P20" s="309"/>
      <c r="Q20" s="310"/>
      <c r="R20" s="316"/>
    </row>
    <row r="21" spans="1:18" ht="20.100000000000001" customHeight="1">
      <c r="B21" s="354"/>
      <c r="C21" s="332" t="s">
        <v>159</v>
      </c>
      <c r="D21" s="332" t="s">
        <v>362</v>
      </c>
      <c r="E21" s="332" t="s">
        <v>207</v>
      </c>
      <c r="F21" s="332" t="s">
        <v>363</v>
      </c>
      <c r="G21" s="305">
        <v>240</v>
      </c>
      <c r="H21" s="305">
        <v>240</v>
      </c>
      <c r="I21" s="305">
        <v>240</v>
      </c>
      <c r="J21" s="305">
        <v>240</v>
      </c>
      <c r="K21" s="305">
        <v>240</v>
      </c>
      <c r="L21" s="305" t="s">
        <v>179</v>
      </c>
      <c r="M21" s="361" t="s">
        <v>179</v>
      </c>
      <c r="N21" s="362">
        <v>240</v>
      </c>
      <c r="P21" s="309"/>
      <c r="Q21" s="310"/>
      <c r="R21" s="316"/>
    </row>
    <row r="22" spans="1:18" ht="20.100000000000001" customHeight="1">
      <c r="B22" s="354"/>
      <c r="C22" s="332" t="s">
        <v>156</v>
      </c>
      <c r="D22" s="332" t="s">
        <v>364</v>
      </c>
      <c r="E22" s="332" t="s">
        <v>207</v>
      </c>
      <c r="F22" s="332" t="s">
        <v>360</v>
      </c>
      <c r="G22" s="305">
        <v>167.5</v>
      </c>
      <c r="H22" s="305">
        <v>167.5</v>
      </c>
      <c r="I22" s="305">
        <v>167.5</v>
      </c>
      <c r="J22" s="305">
        <v>167.5</v>
      </c>
      <c r="K22" s="305">
        <v>167.5</v>
      </c>
      <c r="L22" s="305" t="s">
        <v>179</v>
      </c>
      <c r="M22" s="361" t="s">
        <v>179</v>
      </c>
      <c r="N22" s="362">
        <v>167.5</v>
      </c>
      <c r="P22" s="309"/>
      <c r="Q22" s="310"/>
      <c r="R22" s="316"/>
    </row>
    <row r="23" spans="1:18" ht="20.100000000000001" customHeight="1">
      <c r="B23" s="354"/>
      <c r="C23" s="332" t="s">
        <v>358</v>
      </c>
      <c r="D23" s="332" t="s">
        <v>364</v>
      </c>
      <c r="E23" s="332" t="s">
        <v>207</v>
      </c>
      <c r="F23" s="332" t="s">
        <v>360</v>
      </c>
      <c r="G23" s="305">
        <v>180</v>
      </c>
      <c r="H23" s="305">
        <v>180</v>
      </c>
      <c r="I23" s="305">
        <v>180</v>
      </c>
      <c r="J23" s="305">
        <v>180</v>
      </c>
      <c r="K23" s="305">
        <v>180</v>
      </c>
      <c r="L23" s="305" t="s">
        <v>179</v>
      </c>
      <c r="M23" s="361" t="s">
        <v>179</v>
      </c>
      <c r="N23" s="362">
        <v>180</v>
      </c>
      <c r="P23" s="309"/>
      <c r="Q23" s="310"/>
      <c r="R23" s="316"/>
    </row>
    <row r="24" spans="1:18" ht="20.100000000000001" customHeight="1">
      <c r="B24" s="354"/>
      <c r="C24" s="332" t="s">
        <v>320</v>
      </c>
      <c r="D24" s="332" t="s">
        <v>364</v>
      </c>
      <c r="E24" s="332" t="s">
        <v>207</v>
      </c>
      <c r="F24" s="332" t="s">
        <v>360</v>
      </c>
      <c r="G24" s="305">
        <v>197.71</v>
      </c>
      <c r="H24" s="305">
        <v>197.71</v>
      </c>
      <c r="I24" s="305">
        <v>197.71</v>
      </c>
      <c r="J24" s="305">
        <v>197.71</v>
      </c>
      <c r="K24" s="305">
        <v>197.71</v>
      </c>
      <c r="L24" s="305" t="s">
        <v>179</v>
      </c>
      <c r="M24" s="361" t="s">
        <v>179</v>
      </c>
      <c r="N24" s="362">
        <v>197.71</v>
      </c>
      <c r="P24" s="309"/>
      <c r="Q24" s="310"/>
      <c r="R24" s="316"/>
    </row>
    <row r="25" spans="1:18" ht="20.100000000000001" customHeight="1">
      <c r="B25" s="354"/>
      <c r="C25" s="332" t="s">
        <v>361</v>
      </c>
      <c r="D25" s="332" t="s">
        <v>364</v>
      </c>
      <c r="E25" s="332" t="s">
        <v>207</v>
      </c>
      <c r="F25" s="332" t="s">
        <v>360</v>
      </c>
      <c r="G25" s="305">
        <v>192.5</v>
      </c>
      <c r="H25" s="305">
        <v>192.5</v>
      </c>
      <c r="I25" s="305">
        <v>192.5</v>
      </c>
      <c r="J25" s="305">
        <v>192.5</v>
      </c>
      <c r="K25" s="305">
        <v>192.5</v>
      </c>
      <c r="L25" s="305" t="s">
        <v>179</v>
      </c>
      <c r="M25" s="361" t="s">
        <v>179</v>
      </c>
      <c r="N25" s="362">
        <v>192.5</v>
      </c>
      <c r="P25" s="309"/>
      <c r="Q25" s="310"/>
      <c r="R25" s="316"/>
    </row>
    <row r="26" spans="1:18" ht="20.100000000000001" customHeight="1">
      <c r="B26" s="354"/>
      <c r="C26" s="332" t="s">
        <v>159</v>
      </c>
      <c r="D26" s="332" t="s">
        <v>364</v>
      </c>
      <c r="E26" s="332" t="s">
        <v>207</v>
      </c>
      <c r="F26" s="332" t="s">
        <v>360</v>
      </c>
      <c r="G26" s="305">
        <v>199</v>
      </c>
      <c r="H26" s="305">
        <v>199</v>
      </c>
      <c r="I26" s="305">
        <v>199</v>
      </c>
      <c r="J26" s="305">
        <v>199</v>
      </c>
      <c r="K26" s="305">
        <v>199</v>
      </c>
      <c r="L26" s="305" t="s">
        <v>179</v>
      </c>
      <c r="M26" s="361" t="s">
        <v>179</v>
      </c>
      <c r="N26" s="362">
        <v>199</v>
      </c>
      <c r="P26" s="309"/>
      <c r="Q26" s="310"/>
      <c r="R26" s="316"/>
    </row>
    <row r="27" spans="1:18" s="363" customFormat="1" ht="20.100000000000001" customHeight="1">
      <c r="A27" s="359"/>
      <c r="B27" s="360" t="s">
        <v>365</v>
      </c>
      <c r="C27" s="332" t="s">
        <v>312</v>
      </c>
      <c r="D27" s="332" t="s">
        <v>356</v>
      </c>
      <c r="E27" s="332" t="s">
        <v>207</v>
      </c>
      <c r="F27" s="332" t="s">
        <v>207</v>
      </c>
      <c r="G27" s="305">
        <v>196.34</v>
      </c>
      <c r="H27" s="305">
        <v>203.07</v>
      </c>
      <c r="I27" s="305">
        <v>201</v>
      </c>
      <c r="J27" s="305">
        <v>197.58</v>
      </c>
      <c r="K27" s="305">
        <v>196.86</v>
      </c>
      <c r="L27" s="305" t="s">
        <v>179</v>
      </c>
      <c r="M27" s="361" t="s">
        <v>179</v>
      </c>
      <c r="N27" s="362">
        <v>198.85</v>
      </c>
      <c r="P27" s="309"/>
      <c r="Q27" s="310"/>
      <c r="R27" s="316"/>
    </row>
    <row r="28" spans="1:18" s="363" customFormat="1" ht="20.100000000000001" customHeight="1">
      <c r="A28" s="359"/>
      <c r="B28" s="364"/>
      <c r="C28" s="332" t="s">
        <v>355</v>
      </c>
      <c r="D28" s="332" t="s">
        <v>356</v>
      </c>
      <c r="E28" s="332" t="s">
        <v>207</v>
      </c>
      <c r="F28" s="332" t="s">
        <v>207</v>
      </c>
      <c r="G28" s="365">
        <v>255</v>
      </c>
      <c r="H28" s="365">
        <v>255</v>
      </c>
      <c r="I28" s="365">
        <v>255</v>
      </c>
      <c r="J28" s="365">
        <v>255</v>
      </c>
      <c r="K28" s="365">
        <v>255</v>
      </c>
      <c r="L28" s="365" t="s">
        <v>179</v>
      </c>
      <c r="M28" s="366" t="s">
        <v>179</v>
      </c>
      <c r="N28" s="367">
        <v>255</v>
      </c>
      <c r="P28" s="309"/>
      <c r="Q28" s="310"/>
      <c r="R28" s="368"/>
    </row>
    <row r="29" spans="1:18" s="363" customFormat="1" ht="20.100000000000001" customHeight="1">
      <c r="A29" s="359"/>
      <c r="B29" s="364" t="s">
        <v>366</v>
      </c>
      <c r="C29" s="332" t="s">
        <v>312</v>
      </c>
      <c r="D29" s="332" t="s">
        <v>367</v>
      </c>
      <c r="E29" s="332" t="s">
        <v>207</v>
      </c>
      <c r="F29" s="332" t="s">
        <v>207</v>
      </c>
      <c r="G29" s="305">
        <v>37.89</v>
      </c>
      <c r="H29" s="305">
        <v>37.89</v>
      </c>
      <c r="I29" s="305">
        <v>37.89</v>
      </c>
      <c r="J29" s="305">
        <v>37.89</v>
      </c>
      <c r="K29" s="305">
        <v>38.6</v>
      </c>
      <c r="L29" s="305" t="s">
        <v>179</v>
      </c>
      <c r="M29" s="361" t="s">
        <v>179</v>
      </c>
      <c r="N29" s="362">
        <v>38.11</v>
      </c>
      <c r="P29" s="309"/>
      <c r="Q29" s="310"/>
      <c r="R29" s="368"/>
    </row>
    <row r="30" spans="1:18" s="363" customFormat="1" ht="20.100000000000001" customHeight="1">
      <c r="A30" s="359"/>
      <c r="B30" s="360" t="s">
        <v>368</v>
      </c>
      <c r="C30" s="332" t="s">
        <v>316</v>
      </c>
      <c r="D30" s="332" t="s">
        <v>356</v>
      </c>
      <c r="E30" s="332" t="s">
        <v>207</v>
      </c>
      <c r="F30" s="332" t="s">
        <v>207</v>
      </c>
      <c r="G30" s="305">
        <v>151.76</v>
      </c>
      <c r="H30" s="305">
        <v>140.47999999999999</v>
      </c>
      <c r="I30" s="305">
        <v>153</v>
      </c>
      <c r="J30" s="305">
        <v>126.2</v>
      </c>
      <c r="K30" s="305">
        <v>121</v>
      </c>
      <c r="L30" s="305" t="s">
        <v>179</v>
      </c>
      <c r="M30" s="361" t="s">
        <v>179</v>
      </c>
      <c r="N30" s="362">
        <v>133.25</v>
      </c>
      <c r="P30" s="309"/>
      <c r="Q30" s="310"/>
      <c r="R30" s="316"/>
    </row>
    <row r="31" spans="1:18" s="363" customFormat="1" ht="20.100000000000001" customHeight="1">
      <c r="A31" s="359"/>
      <c r="B31" s="364"/>
      <c r="C31" s="332" t="s">
        <v>311</v>
      </c>
      <c r="D31" s="332" t="s">
        <v>356</v>
      </c>
      <c r="E31" s="332" t="s">
        <v>207</v>
      </c>
      <c r="F31" s="332" t="s">
        <v>207</v>
      </c>
      <c r="G31" s="365">
        <v>120</v>
      </c>
      <c r="H31" s="365">
        <v>120</v>
      </c>
      <c r="I31" s="365">
        <v>120</v>
      </c>
      <c r="J31" s="365">
        <v>120</v>
      </c>
      <c r="K31" s="365">
        <v>120</v>
      </c>
      <c r="L31" s="365" t="s">
        <v>179</v>
      </c>
      <c r="M31" s="366" t="s">
        <v>179</v>
      </c>
      <c r="N31" s="367">
        <v>120</v>
      </c>
      <c r="P31" s="309"/>
      <c r="Q31" s="310"/>
      <c r="R31" s="368"/>
    </row>
    <row r="32" spans="1:18" s="363" customFormat="1" ht="20.100000000000001" customHeight="1">
      <c r="A32" s="359"/>
      <c r="B32" s="360" t="s">
        <v>369</v>
      </c>
      <c r="C32" s="332" t="s">
        <v>312</v>
      </c>
      <c r="D32" s="332" t="s">
        <v>179</v>
      </c>
      <c r="E32" s="332" t="s">
        <v>207</v>
      </c>
      <c r="F32" s="332" t="s">
        <v>207</v>
      </c>
      <c r="G32" s="305">
        <v>98.56</v>
      </c>
      <c r="H32" s="305">
        <v>86</v>
      </c>
      <c r="I32" s="305">
        <v>83</v>
      </c>
      <c r="J32" s="305">
        <v>80.040000000000006</v>
      </c>
      <c r="K32" s="305">
        <v>80.040000000000006</v>
      </c>
      <c r="L32" s="305" t="s">
        <v>179</v>
      </c>
      <c r="M32" s="361" t="s">
        <v>179</v>
      </c>
      <c r="N32" s="362">
        <v>84.85</v>
      </c>
      <c r="P32" s="309"/>
      <c r="Q32" s="310"/>
      <c r="R32" s="316"/>
    </row>
    <row r="33" spans="1:18" s="363" customFormat="1" ht="20.100000000000001" customHeight="1">
      <c r="A33" s="359"/>
      <c r="B33" s="364"/>
      <c r="C33" s="332" t="s">
        <v>355</v>
      </c>
      <c r="D33" s="332" t="s">
        <v>179</v>
      </c>
      <c r="E33" s="332" t="s">
        <v>207</v>
      </c>
      <c r="F33" s="332" t="s">
        <v>207</v>
      </c>
      <c r="G33" s="365">
        <v>98</v>
      </c>
      <c r="H33" s="365">
        <v>98</v>
      </c>
      <c r="I33" s="365">
        <v>98</v>
      </c>
      <c r="J33" s="365">
        <v>98</v>
      </c>
      <c r="K33" s="365">
        <v>98</v>
      </c>
      <c r="L33" s="365" t="s">
        <v>179</v>
      </c>
      <c r="M33" s="366" t="s">
        <v>179</v>
      </c>
      <c r="N33" s="367">
        <v>98</v>
      </c>
      <c r="P33" s="309"/>
      <c r="Q33" s="310"/>
      <c r="R33" s="368"/>
    </row>
    <row r="34" spans="1:18" ht="20.100000000000001" customHeight="1">
      <c r="B34" s="360" t="s">
        <v>370</v>
      </c>
      <c r="C34" s="332" t="s">
        <v>316</v>
      </c>
      <c r="D34" s="332" t="s">
        <v>304</v>
      </c>
      <c r="E34" s="332" t="s">
        <v>207</v>
      </c>
      <c r="F34" s="332" t="s">
        <v>371</v>
      </c>
      <c r="G34" s="305">
        <v>154</v>
      </c>
      <c r="H34" s="365">
        <v>160</v>
      </c>
      <c r="I34" s="305">
        <v>164</v>
      </c>
      <c r="J34" s="305">
        <v>130</v>
      </c>
      <c r="K34" s="365">
        <v>147</v>
      </c>
      <c r="L34" s="369" t="s">
        <v>179</v>
      </c>
      <c r="M34" s="370" t="s">
        <v>179</v>
      </c>
      <c r="N34" s="367">
        <v>148.26</v>
      </c>
      <c r="P34" s="309"/>
      <c r="Q34" s="310"/>
      <c r="R34" s="316"/>
    </row>
    <row r="35" spans="1:18" s="363" customFormat="1" ht="20.100000000000001" customHeight="1">
      <c r="A35" s="359"/>
      <c r="B35" s="364"/>
      <c r="C35" s="332" t="s">
        <v>311</v>
      </c>
      <c r="D35" s="332" t="s">
        <v>304</v>
      </c>
      <c r="E35" s="332" t="s">
        <v>207</v>
      </c>
      <c r="F35" s="332" t="s">
        <v>371</v>
      </c>
      <c r="G35" s="365">
        <v>125</v>
      </c>
      <c r="H35" s="365">
        <v>125</v>
      </c>
      <c r="I35" s="365">
        <v>125</v>
      </c>
      <c r="J35" s="365">
        <v>125</v>
      </c>
      <c r="K35" s="365">
        <v>125</v>
      </c>
      <c r="L35" s="365" t="s">
        <v>179</v>
      </c>
      <c r="M35" s="366" t="s">
        <v>179</v>
      </c>
      <c r="N35" s="367">
        <v>125</v>
      </c>
      <c r="P35" s="309"/>
      <c r="Q35" s="310"/>
      <c r="R35" s="368"/>
    </row>
    <row r="36" spans="1:18" s="363" customFormat="1" ht="20.100000000000001" customHeight="1">
      <c r="A36" s="359"/>
      <c r="B36" s="364" t="s">
        <v>372</v>
      </c>
      <c r="C36" s="332" t="s">
        <v>312</v>
      </c>
      <c r="D36" s="332" t="s">
        <v>373</v>
      </c>
      <c r="E36" s="332" t="s">
        <v>207</v>
      </c>
      <c r="F36" s="332" t="s">
        <v>207</v>
      </c>
      <c r="G36" s="305">
        <v>30</v>
      </c>
      <c r="H36" s="305">
        <v>30</v>
      </c>
      <c r="I36" s="305">
        <v>30</v>
      </c>
      <c r="J36" s="305">
        <v>30</v>
      </c>
      <c r="K36" s="305">
        <v>30</v>
      </c>
      <c r="L36" s="305" t="s">
        <v>179</v>
      </c>
      <c r="M36" s="361" t="s">
        <v>179</v>
      </c>
      <c r="N36" s="362">
        <v>30</v>
      </c>
      <c r="P36" s="309"/>
      <c r="Q36" s="310"/>
      <c r="R36" s="368"/>
    </row>
    <row r="37" spans="1:18" ht="20.100000000000001" customHeight="1">
      <c r="B37" s="360" t="s">
        <v>374</v>
      </c>
      <c r="C37" s="332" t="s">
        <v>156</v>
      </c>
      <c r="D37" s="332" t="s">
        <v>356</v>
      </c>
      <c r="E37" s="332" t="s">
        <v>207</v>
      </c>
      <c r="F37" s="332" t="s">
        <v>207</v>
      </c>
      <c r="G37" s="365">
        <v>18.899999999999999</v>
      </c>
      <c r="H37" s="365">
        <v>18.899999999999999</v>
      </c>
      <c r="I37" s="365">
        <v>18.899999999999999</v>
      </c>
      <c r="J37" s="365">
        <v>18.899999999999999</v>
      </c>
      <c r="K37" s="365">
        <v>18.899999999999999</v>
      </c>
      <c r="L37" s="369" t="s">
        <v>179</v>
      </c>
      <c r="M37" s="370" t="s">
        <v>179</v>
      </c>
      <c r="N37" s="367">
        <v>18.899999999999999</v>
      </c>
      <c r="P37" s="309"/>
      <c r="Q37" s="310"/>
      <c r="R37" s="316"/>
    </row>
    <row r="38" spans="1:18" ht="20.100000000000001" customHeight="1">
      <c r="B38" s="354"/>
      <c r="C38" s="332" t="s">
        <v>375</v>
      </c>
      <c r="D38" s="332" t="s">
        <v>356</v>
      </c>
      <c r="E38" s="332" t="s">
        <v>207</v>
      </c>
      <c r="F38" s="332" t="s">
        <v>207</v>
      </c>
      <c r="G38" s="365">
        <v>13</v>
      </c>
      <c r="H38" s="365">
        <v>13</v>
      </c>
      <c r="I38" s="365">
        <v>13</v>
      </c>
      <c r="J38" s="365">
        <v>13</v>
      </c>
      <c r="K38" s="365">
        <v>13</v>
      </c>
      <c r="L38" s="369" t="s">
        <v>179</v>
      </c>
      <c r="M38" s="370" t="s">
        <v>179</v>
      </c>
      <c r="N38" s="367">
        <v>13</v>
      </c>
      <c r="P38" s="309"/>
      <c r="Q38" s="310"/>
      <c r="R38" s="316"/>
    </row>
    <row r="39" spans="1:18" ht="20.100000000000001" customHeight="1">
      <c r="B39" s="354"/>
      <c r="C39" s="332" t="s">
        <v>361</v>
      </c>
      <c r="D39" s="332" t="s">
        <v>356</v>
      </c>
      <c r="E39" s="332" t="s">
        <v>207</v>
      </c>
      <c r="F39" s="332" t="s">
        <v>207</v>
      </c>
      <c r="G39" s="365">
        <v>23</v>
      </c>
      <c r="H39" s="365">
        <v>23</v>
      </c>
      <c r="I39" s="365">
        <v>23</v>
      </c>
      <c r="J39" s="365">
        <v>23</v>
      </c>
      <c r="K39" s="365">
        <v>23</v>
      </c>
      <c r="L39" s="369" t="s">
        <v>179</v>
      </c>
      <c r="M39" s="370" t="s">
        <v>179</v>
      </c>
      <c r="N39" s="367">
        <v>23</v>
      </c>
      <c r="P39" s="309"/>
      <c r="Q39" s="310"/>
      <c r="R39" s="316"/>
    </row>
    <row r="40" spans="1:18" ht="20.100000000000001" customHeight="1">
      <c r="B40" s="354"/>
      <c r="C40" s="332" t="s">
        <v>328</v>
      </c>
      <c r="D40" s="332" t="s">
        <v>356</v>
      </c>
      <c r="E40" s="332" t="s">
        <v>207</v>
      </c>
      <c r="F40" s="332" t="s">
        <v>207</v>
      </c>
      <c r="G40" s="365">
        <v>23.55</v>
      </c>
      <c r="H40" s="365">
        <v>23.55</v>
      </c>
      <c r="I40" s="365">
        <v>23.55</v>
      </c>
      <c r="J40" s="365">
        <v>23.55</v>
      </c>
      <c r="K40" s="365">
        <v>23.55</v>
      </c>
      <c r="L40" s="369" t="s">
        <v>179</v>
      </c>
      <c r="M40" s="370" t="s">
        <v>179</v>
      </c>
      <c r="N40" s="367">
        <v>23.55</v>
      </c>
      <c r="P40" s="309"/>
      <c r="Q40" s="310"/>
      <c r="R40" s="316"/>
    </row>
    <row r="41" spans="1:18" ht="20.100000000000001" customHeight="1">
      <c r="B41" s="354"/>
      <c r="C41" s="332" t="s">
        <v>158</v>
      </c>
      <c r="D41" s="332" t="s">
        <v>356</v>
      </c>
      <c r="E41" s="332" t="s">
        <v>207</v>
      </c>
      <c r="F41" s="332" t="s">
        <v>207</v>
      </c>
      <c r="G41" s="365">
        <v>30</v>
      </c>
      <c r="H41" s="365">
        <v>30</v>
      </c>
      <c r="I41" s="365">
        <v>30</v>
      </c>
      <c r="J41" s="365">
        <v>30</v>
      </c>
      <c r="K41" s="365">
        <v>30</v>
      </c>
      <c r="L41" s="369" t="s">
        <v>179</v>
      </c>
      <c r="M41" s="370" t="s">
        <v>179</v>
      </c>
      <c r="N41" s="367">
        <v>30</v>
      </c>
      <c r="P41" s="309"/>
      <c r="Q41" s="310"/>
      <c r="R41" s="316"/>
    </row>
    <row r="42" spans="1:18" s="363" customFormat="1" ht="20.100000000000001" customHeight="1">
      <c r="A42" s="359"/>
      <c r="B42" s="364"/>
      <c r="C42" s="332" t="s">
        <v>159</v>
      </c>
      <c r="D42" s="332" t="s">
        <v>356</v>
      </c>
      <c r="E42" s="332" t="s">
        <v>207</v>
      </c>
      <c r="F42" s="332" t="s">
        <v>207</v>
      </c>
      <c r="G42" s="365">
        <v>25</v>
      </c>
      <c r="H42" s="365">
        <v>25</v>
      </c>
      <c r="I42" s="365">
        <v>25</v>
      </c>
      <c r="J42" s="365">
        <v>25</v>
      </c>
      <c r="K42" s="365">
        <v>25</v>
      </c>
      <c r="L42" s="365" t="s">
        <v>179</v>
      </c>
      <c r="M42" s="366" t="s">
        <v>179</v>
      </c>
      <c r="N42" s="367">
        <v>25</v>
      </c>
      <c r="P42" s="309"/>
      <c r="Q42" s="310"/>
      <c r="R42" s="368"/>
    </row>
    <row r="43" spans="1:18" ht="20.100000000000001" customHeight="1">
      <c r="B43" s="360" t="s">
        <v>376</v>
      </c>
      <c r="C43" s="332" t="s">
        <v>156</v>
      </c>
      <c r="D43" s="332" t="s">
        <v>377</v>
      </c>
      <c r="E43" s="332" t="s">
        <v>207</v>
      </c>
      <c r="F43" s="332" t="s">
        <v>378</v>
      </c>
      <c r="G43" s="365">
        <v>190</v>
      </c>
      <c r="H43" s="365">
        <v>190</v>
      </c>
      <c r="I43" s="365">
        <v>190</v>
      </c>
      <c r="J43" s="365">
        <v>190</v>
      </c>
      <c r="K43" s="365">
        <v>190</v>
      </c>
      <c r="L43" s="369" t="s">
        <v>179</v>
      </c>
      <c r="M43" s="370" t="s">
        <v>179</v>
      </c>
      <c r="N43" s="367">
        <v>190</v>
      </c>
      <c r="P43" s="309"/>
      <c r="Q43" s="310"/>
      <c r="R43" s="316"/>
    </row>
    <row r="44" spans="1:18" ht="20.100000000000001" customHeight="1">
      <c r="B44" s="354"/>
      <c r="C44" s="332" t="s">
        <v>361</v>
      </c>
      <c r="D44" s="332" t="s">
        <v>377</v>
      </c>
      <c r="E44" s="332" t="s">
        <v>207</v>
      </c>
      <c r="F44" s="332" t="s">
        <v>378</v>
      </c>
      <c r="G44" s="365">
        <v>186.01</v>
      </c>
      <c r="H44" s="365">
        <v>186.01</v>
      </c>
      <c r="I44" s="365">
        <v>186.01</v>
      </c>
      <c r="J44" s="365">
        <v>186.01</v>
      </c>
      <c r="K44" s="365">
        <v>186.01</v>
      </c>
      <c r="L44" s="369" t="s">
        <v>179</v>
      </c>
      <c r="M44" s="370" t="s">
        <v>179</v>
      </c>
      <c r="N44" s="367">
        <v>186.01</v>
      </c>
      <c r="P44" s="309"/>
      <c r="Q44" s="310"/>
      <c r="R44" s="316"/>
    </row>
    <row r="45" spans="1:18" ht="20.100000000000001" customHeight="1">
      <c r="B45" s="354"/>
      <c r="C45" s="332" t="s">
        <v>337</v>
      </c>
      <c r="D45" s="332" t="s">
        <v>377</v>
      </c>
      <c r="E45" s="332" t="s">
        <v>207</v>
      </c>
      <c r="F45" s="332" t="s">
        <v>378</v>
      </c>
      <c r="G45" s="365">
        <v>235.5</v>
      </c>
      <c r="H45" s="365">
        <v>235.5</v>
      </c>
      <c r="I45" s="365">
        <v>235.5</v>
      </c>
      <c r="J45" s="365">
        <v>235.5</v>
      </c>
      <c r="K45" s="365">
        <v>235.5</v>
      </c>
      <c r="L45" s="369" t="s">
        <v>179</v>
      </c>
      <c r="M45" s="370" t="s">
        <v>179</v>
      </c>
      <c r="N45" s="367">
        <v>235.5</v>
      </c>
      <c r="P45" s="309"/>
      <c r="Q45" s="310"/>
      <c r="R45" s="316"/>
    </row>
    <row r="46" spans="1:18" s="363" customFormat="1" ht="20.100000000000001" customHeight="1">
      <c r="A46" s="359"/>
      <c r="B46" s="364"/>
      <c r="C46" s="332" t="s">
        <v>355</v>
      </c>
      <c r="D46" s="332" t="s">
        <v>377</v>
      </c>
      <c r="E46" s="332" t="s">
        <v>207</v>
      </c>
      <c r="F46" s="332" t="s">
        <v>378</v>
      </c>
      <c r="G46" s="365">
        <v>250</v>
      </c>
      <c r="H46" s="365">
        <v>250</v>
      </c>
      <c r="I46" s="365">
        <v>250</v>
      </c>
      <c r="J46" s="365">
        <v>250</v>
      </c>
      <c r="K46" s="365">
        <v>250</v>
      </c>
      <c r="L46" s="365" t="s">
        <v>179</v>
      </c>
      <c r="M46" s="366" t="s">
        <v>179</v>
      </c>
      <c r="N46" s="367">
        <v>250</v>
      </c>
      <c r="P46" s="309"/>
      <c r="Q46" s="310"/>
      <c r="R46" s="368"/>
    </row>
    <row r="47" spans="1:18" ht="20.100000000000001" customHeight="1">
      <c r="B47" s="360" t="s">
        <v>379</v>
      </c>
      <c r="C47" s="332" t="s">
        <v>153</v>
      </c>
      <c r="D47" s="332" t="s">
        <v>356</v>
      </c>
      <c r="E47" s="332" t="s">
        <v>207</v>
      </c>
      <c r="F47" s="332" t="s">
        <v>207</v>
      </c>
      <c r="G47" s="365">
        <v>74.099999999999994</v>
      </c>
      <c r="H47" s="365">
        <v>74.099999999999994</v>
      </c>
      <c r="I47" s="365">
        <v>74.099999999999994</v>
      </c>
      <c r="J47" s="365">
        <v>74.099999999999994</v>
      </c>
      <c r="K47" s="365">
        <v>74.099999999999994</v>
      </c>
      <c r="L47" s="369" t="s">
        <v>179</v>
      </c>
      <c r="M47" s="370" t="s">
        <v>179</v>
      </c>
      <c r="N47" s="367">
        <v>74.099999999999994</v>
      </c>
      <c r="P47" s="309"/>
      <c r="Q47" s="310"/>
      <c r="R47" s="316"/>
    </row>
    <row r="48" spans="1:18" ht="20.100000000000001" customHeight="1">
      <c r="B48" s="354"/>
      <c r="C48" s="332" t="s">
        <v>358</v>
      </c>
      <c r="D48" s="332" t="s">
        <v>356</v>
      </c>
      <c r="E48" s="332" t="s">
        <v>207</v>
      </c>
      <c r="F48" s="332" t="s">
        <v>207</v>
      </c>
      <c r="G48" s="305">
        <v>122</v>
      </c>
      <c r="H48" s="305">
        <v>122</v>
      </c>
      <c r="I48" s="305">
        <v>122</v>
      </c>
      <c r="J48" s="305">
        <v>122</v>
      </c>
      <c r="K48" s="305">
        <v>122</v>
      </c>
      <c r="L48" s="305" t="s">
        <v>179</v>
      </c>
      <c r="M48" s="361" t="s">
        <v>179</v>
      </c>
      <c r="N48" s="362">
        <v>122</v>
      </c>
      <c r="P48" s="309"/>
      <c r="Q48" s="310"/>
      <c r="R48" s="316"/>
    </row>
    <row r="49" spans="1:18" ht="20.100000000000001" customHeight="1">
      <c r="B49" s="354"/>
      <c r="C49" s="332" t="s">
        <v>380</v>
      </c>
      <c r="D49" s="332" t="s">
        <v>356</v>
      </c>
      <c r="E49" s="332" t="s">
        <v>207</v>
      </c>
      <c r="F49" s="332" t="s">
        <v>207</v>
      </c>
      <c r="G49" s="305">
        <v>91</v>
      </c>
      <c r="H49" s="305">
        <v>91</v>
      </c>
      <c r="I49" s="305">
        <v>91</v>
      </c>
      <c r="J49" s="305">
        <v>91</v>
      </c>
      <c r="K49" s="305">
        <v>91</v>
      </c>
      <c r="L49" s="305" t="s">
        <v>179</v>
      </c>
      <c r="M49" s="361" t="s">
        <v>179</v>
      </c>
      <c r="N49" s="362">
        <v>91</v>
      </c>
      <c r="P49" s="309"/>
      <c r="Q49" s="310"/>
      <c r="R49" s="316"/>
    </row>
    <row r="50" spans="1:18" ht="20.100000000000001" customHeight="1">
      <c r="B50" s="354"/>
      <c r="C50" s="332" t="s">
        <v>337</v>
      </c>
      <c r="D50" s="332" t="s">
        <v>356</v>
      </c>
      <c r="E50" s="332" t="s">
        <v>207</v>
      </c>
      <c r="F50" s="332" t="s">
        <v>207</v>
      </c>
      <c r="G50" s="305">
        <v>57.9</v>
      </c>
      <c r="H50" s="305">
        <v>57.9</v>
      </c>
      <c r="I50" s="305">
        <v>57.9</v>
      </c>
      <c r="J50" s="305">
        <v>57.9</v>
      </c>
      <c r="K50" s="305">
        <v>57.9</v>
      </c>
      <c r="L50" s="305" t="s">
        <v>179</v>
      </c>
      <c r="M50" s="361" t="s">
        <v>179</v>
      </c>
      <c r="N50" s="362">
        <v>57.9</v>
      </c>
      <c r="P50" s="309"/>
      <c r="Q50" s="310"/>
      <c r="R50" s="316"/>
    </row>
    <row r="51" spans="1:18" ht="20.100000000000001" customHeight="1">
      <c r="B51" s="354"/>
      <c r="C51" s="332" t="s">
        <v>312</v>
      </c>
      <c r="D51" s="332" t="s">
        <v>356</v>
      </c>
      <c r="E51" s="332" t="s">
        <v>207</v>
      </c>
      <c r="F51" s="332" t="s">
        <v>207</v>
      </c>
      <c r="G51" s="305">
        <v>80.5</v>
      </c>
      <c r="H51" s="305">
        <v>88.25</v>
      </c>
      <c r="I51" s="305">
        <v>88.25</v>
      </c>
      <c r="J51" s="305">
        <v>88.25</v>
      </c>
      <c r="K51" s="305">
        <v>80.5</v>
      </c>
      <c r="L51" s="305" t="s">
        <v>179</v>
      </c>
      <c r="M51" s="361" t="s">
        <v>179</v>
      </c>
      <c r="N51" s="362">
        <v>84.89</v>
      </c>
      <c r="P51" s="309"/>
      <c r="Q51" s="310"/>
      <c r="R51" s="316"/>
    </row>
    <row r="52" spans="1:18" ht="20.100000000000001" customHeight="1">
      <c r="B52" s="354"/>
      <c r="C52" s="332" t="s">
        <v>355</v>
      </c>
      <c r="D52" s="332" t="s">
        <v>356</v>
      </c>
      <c r="E52" s="332" t="s">
        <v>207</v>
      </c>
      <c r="F52" s="332" t="s">
        <v>207</v>
      </c>
      <c r="G52" s="305">
        <v>88</v>
      </c>
      <c r="H52" s="305">
        <v>88</v>
      </c>
      <c r="I52" s="305">
        <v>88</v>
      </c>
      <c r="J52" s="305">
        <v>88</v>
      </c>
      <c r="K52" s="305">
        <v>88</v>
      </c>
      <c r="L52" s="305" t="s">
        <v>179</v>
      </c>
      <c r="M52" s="361" t="s">
        <v>179</v>
      </c>
      <c r="N52" s="362">
        <v>88</v>
      </c>
      <c r="P52" s="309"/>
      <c r="Q52" s="310"/>
      <c r="R52" s="316"/>
    </row>
    <row r="53" spans="1:18" ht="20.100000000000001" customHeight="1">
      <c r="B53" s="354"/>
      <c r="C53" s="332" t="s">
        <v>306</v>
      </c>
      <c r="D53" s="332" t="s">
        <v>356</v>
      </c>
      <c r="E53" s="332" t="s">
        <v>207</v>
      </c>
      <c r="F53" s="332" t="s">
        <v>207</v>
      </c>
      <c r="G53" s="305">
        <v>100.8</v>
      </c>
      <c r="H53" s="305">
        <v>100.8</v>
      </c>
      <c r="I53" s="305">
        <v>100.8</v>
      </c>
      <c r="J53" s="305">
        <v>100.8</v>
      </c>
      <c r="K53" s="305">
        <v>100.8</v>
      </c>
      <c r="L53" s="305" t="s">
        <v>179</v>
      </c>
      <c r="M53" s="361" t="s">
        <v>179</v>
      </c>
      <c r="N53" s="362">
        <v>100.8</v>
      </c>
      <c r="P53" s="309"/>
      <c r="Q53" s="310"/>
      <c r="R53" s="316"/>
    </row>
    <row r="54" spans="1:18" s="363" customFormat="1" ht="20.100000000000001" customHeight="1">
      <c r="A54" s="359"/>
      <c r="B54" s="364"/>
      <c r="C54" s="332" t="s">
        <v>159</v>
      </c>
      <c r="D54" s="332" t="s">
        <v>356</v>
      </c>
      <c r="E54" s="332" t="s">
        <v>207</v>
      </c>
      <c r="F54" s="332" t="s">
        <v>207</v>
      </c>
      <c r="G54" s="365">
        <v>128.9</v>
      </c>
      <c r="H54" s="365">
        <v>134</v>
      </c>
      <c r="I54" s="365">
        <v>134.4</v>
      </c>
      <c r="J54" s="365">
        <v>134.4</v>
      </c>
      <c r="K54" s="365">
        <v>134.4</v>
      </c>
      <c r="L54" s="365" t="s">
        <v>179</v>
      </c>
      <c r="M54" s="366" t="s">
        <v>179</v>
      </c>
      <c r="N54" s="367">
        <v>133.22</v>
      </c>
      <c r="P54" s="309"/>
      <c r="Q54" s="310"/>
      <c r="R54" s="368"/>
    </row>
    <row r="55" spans="1:18" s="363" customFormat="1" ht="20.100000000000001" customHeight="1">
      <c r="A55" s="359"/>
      <c r="B55" s="360" t="s">
        <v>381</v>
      </c>
      <c r="C55" s="332" t="s">
        <v>312</v>
      </c>
      <c r="D55" s="332" t="s">
        <v>382</v>
      </c>
      <c r="E55" s="332" t="s">
        <v>207</v>
      </c>
      <c r="F55" s="332" t="s">
        <v>207</v>
      </c>
      <c r="G55" s="305">
        <v>81.08</v>
      </c>
      <c r="H55" s="305">
        <v>86.88</v>
      </c>
      <c r="I55" s="305">
        <v>96.14</v>
      </c>
      <c r="J55" s="305">
        <v>91.51</v>
      </c>
      <c r="K55" s="305">
        <v>86.88</v>
      </c>
      <c r="L55" s="305" t="s">
        <v>179</v>
      </c>
      <c r="M55" s="361" t="s">
        <v>179</v>
      </c>
      <c r="N55" s="362">
        <v>88.43</v>
      </c>
      <c r="P55" s="309"/>
      <c r="Q55" s="310"/>
      <c r="R55" s="316"/>
    </row>
    <row r="56" spans="1:18" ht="20.100000000000001" customHeight="1">
      <c r="B56" s="354"/>
      <c r="C56" s="332" t="s">
        <v>153</v>
      </c>
      <c r="D56" s="332" t="s">
        <v>356</v>
      </c>
      <c r="E56" s="332" t="s">
        <v>207</v>
      </c>
      <c r="F56" s="332" t="s">
        <v>207</v>
      </c>
      <c r="G56" s="305">
        <v>51.82</v>
      </c>
      <c r="H56" s="305">
        <v>51.82</v>
      </c>
      <c r="I56" s="305">
        <v>51.82</v>
      </c>
      <c r="J56" s="305">
        <v>51.82</v>
      </c>
      <c r="K56" s="305">
        <v>51.82</v>
      </c>
      <c r="L56" s="305" t="s">
        <v>179</v>
      </c>
      <c r="M56" s="361" t="s">
        <v>179</v>
      </c>
      <c r="N56" s="362">
        <v>51.82</v>
      </c>
      <c r="P56" s="309"/>
      <c r="Q56" s="310"/>
      <c r="R56" s="316"/>
    </row>
    <row r="57" spans="1:18" ht="20.100000000000001" customHeight="1">
      <c r="B57" s="354"/>
      <c r="C57" s="332" t="s">
        <v>330</v>
      </c>
      <c r="D57" s="332" t="s">
        <v>356</v>
      </c>
      <c r="E57" s="332" t="s">
        <v>207</v>
      </c>
      <c r="F57" s="332" t="s">
        <v>207</v>
      </c>
      <c r="G57" s="305">
        <v>36</v>
      </c>
      <c r="H57" s="305">
        <v>36</v>
      </c>
      <c r="I57" s="305">
        <v>36</v>
      </c>
      <c r="J57" s="305">
        <v>36</v>
      </c>
      <c r="K57" s="305">
        <v>36</v>
      </c>
      <c r="L57" s="305" t="s">
        <v>179</v>
      </c>
      <c r="M57" s="361" t="s">
        <v>179</v>
      </c>
      <c r="N57" s="362">
        <v>36</v>
      </c>
      <c r="P57" s="309"/>
      <c r="Q57" s="310"/>
      <c r="R57" s="316"/>
    </row>
    <row r="58" spans="1:18" ht="20.100000000000001" customHeight="1">
      <c r="B58" s="354"/>
      <c r="C58" s="332" t="s">
        <v>355</v>
      </c>
      <c r="D58" s="332" t="s">
        <v>356</v>
      </c>
      <c r="E58" s="332" t="s">
        <v>207</v>
      </c>
      <c r="F58" s="332" t="s">
        <v>207</v>
      </c>
      <c r="G58" s="305">
        <v>50</v>
      </c>
      <c r="H58" s="305">
        <v>50</v>
      </c>
      <c r="I58" s="305">
        <v>50</v>
      </c>
      <c r="J58" s="305">
        <v>50</v>
      </c>
      <c r="K58" s="305">
        <v>50</v>
      </c>
      <c r="L58" s="305" t="s">
        <v>179</v>
      </c>
      <c r="M58" s="361" t="s">
        <v>179</v>
      </c>
      <c r="N58" s="362">
        <v>50</v>
      </c>
      <c r="P58" s="309"/>
      <c r="Q58" s="310"/>
      <c r="R58" s="316"/>
    </row>
    <row r="59" spans="1:18" s="363" customFormat="1" ht="20.100000000000001" customHeight="1">
      <c r="A59" s="359"/>
      <c r="B59" s="364"/>
      <c r="C59" s="332" t="s">
        <v>306</v>
      </c>
      <c r="D59" s="332" t="s">
        <v>356</v>
      </c>
      <c r="E59" s="332" t="s">
        <v>207</v>
      </c>
      <c r="F59" s="332" t="s">
        <v>207</v>
      </c>
      <c r="G59" s="365">
        <v>72</v>
      </c>
      <c r="H59" s="365">
        <v>72</v>
      </c>
      <c r="I59" s="365">
        <v>72</v>
      </c>
      <c r="J59" s="365">
        <v>72</v>
      </c>
      <c r="K59" s="365">
        <v>72</v>
      </c>
      <c r="L59" s="365" t="s">
        <v>179</v>
      </c>
      <c r="M59" s="366" t="s">
        <v>179</v>
      </c>
      <c r="N59" s="367">
        <v>72</v>
      </c>
      <c r="P59" s="309"/>
      <c r="Q59" s="310"/>
      <c r="R59" s="368"/>
    </row>
    <row r="60" spans="1:18" s="363" customFormat="1" ht="20.100000000000001" customHeight="1">
      <c r="A60" s="359"/>
      <c r="B60" s="360" t="s">
        <v>383</v>
      </c>
      <c r="C60" s="332" t="s">
        <v>312</v>
      </c>
      <c r="D60" s="332" t="s">
        <v>356</v>
      </c>
      <c r="E60" s="332" t="s">
        <v>207</v>
      </c>
      <c r="F60" s="332" t="s">
        <v>207</v>
      </c>
      <c r="G60" s="305">
        <v>103</v>
      </c>
      <c r="H60" s="305">
        <v>102</v>
      </c>
      <c r="I60" s="305">
        <v>102</v>
      </c>
      <c r="J60" s="305">
        <v>101</v>
      </c>
      <c r="K60" s="305">
        <v>102</v>
      </c>
      <c r="L60" s="305" t="s">
        <v>179</v>
      </c>
      <c r="M60" s="361" t="s">
        <v>179</v>
      </c>
      <c r="N60" s="362">
        <v>101.98</v>
      </c>
      <c r="P60" s="309"/>
      <c r="Q60" s="310"/>
      <c r="R60" s="316"/>
    </row>
    <row r="61" spans="1:18" ht="20.100000000000001" customHeight="1">
      <c r="B61" s="354"/>
      <c r="C61" s="332" t="s">
        <v>355</v>
      </c>
      <c r="D61" s="332" t="s">
        <v>356</v>
      </c>
      <c r="E61" s="332" t="s">
        <v>207</v>
      </c>
      <c r="F61" s="332" t="s">
        <v>207</v>
      </c>
      <c r="G61" s="365">
        <v>126</v>
      </c>
      <c r="H61" s="365">
        <v>126</v>
      </c>
      <c r="I61" s="365">
        <v>126</v>
      </c>
      <c r="J61" s="365">
        <v>126</v>
      </c>
      <c r="K61" s="365">
        <v>126</v>
      </c>
      <c r="L61" s="369" t="s">
        <v>179</v>
      </c>
      <c r="M61" s="370" t="s">
        <v>179</v>
      </c>
      <c r="N61" s="367">
        <v>126</v>
      </c>
      <c r="P61" s="309"/>
      <c r="Q61" s="310"/>
      <c r="R61" s="316"/>
    </row>
    <row r="62" spans="1:18" ht="20.100000000000001" customHeight="1">
      <c r="B62" s="354"/>
      <c r="C62" s="332" t="s">
        <v>306</v>
      </c>
      <c r="D62" s="332" t="s">
        <v>356</v>
      </c>
      <c r="E62" s="332" t="s">
        <v>207</v>
      </c>
      <c r="F62" s="332" t="s">
        <v>207</v>
      </c>
      <c r="G62" s="365">
        <v>82.5</v>
      </c>
      <c r="H62" s="365">
        <v>82.5</v>
      </c>
      <c r="I62" s="365">
        <v>82.5</v>
      </c>
      <c r="J62" s="365">
        <v>82.5</v>
      </c>
      <c r="K62" s="365">
        <v>82.5</v>
      </c>
      <c r="L62" s="369" t="s">
        <v>179</v>
      </c>
      <c r="M62" s="370" t="s">
        <v>179</v>
      </c>
      <c r="N62" s="367">
        <v>82.5</v>
      </c>
      <c r="P62" s="309"/>
      <c r="Q62" s="310"/>
      <c r="R62" s="316"/>
    </row>
    <row r="63" spans="1:18" s="363" customFormat="1" ht="20.100000000000001" customHeight="1">
      <c r="A63" s="359"/>
      <c r="B63" s="364"/>
      <c r="C63" s="332" t="s">
        <v>159</v>
      </c>
      <c r="D63" s="332" t="s">
        <v>356</v>
      </c>
      <c r="E63" s="332" t="s">
        <v>207</v>
      </c>
      <c r="F63" s="332" t="s">
        <v>207</v>
      </c>
      <c r="G63" s="365">
        <v>113.25</v>
      </c>
      <c r="H63" s="365">
        <v>110.6</v>
      </c>
      <c r="I63" s="365">
        <v>108.6</v>
      </c>
      <c r="J63" s="365">
        <v>108.6</v>
      </c>
      <c r="K63" s="365">
        <v>108.6</v>
      </c>
      <c r="L63" s="365" t="s">
        <v>179</v>
      </c>
      <c r="M63" s="366" t="s">
        <v>179</v>
      </c>
      <c r="N63" s="367">
        <v>109.93</v>
      </c>
      <c r="P63" s="309"/>
      <c r="Q63" s="310"/>
      <c r="R63" s="368"/>
    </row>
    <row r="64" spans="1:18" s="363" customFormat="1" ht="20.100000000000001" customHeight="1">
      <c r="A64" s="359"/>
      <c r="B64" s="360" t="s">
        <v>384</v>
      </c>
      <c r="C64" s="332" t="s">
        <v>312</v>
      </c>
      <c r="D64" s="332" t="s">
        <v>356</v>
      </c>
      <c r="E64" s="332" t="s">
        <v>207</v>
      </c>
      <c r="F64" s="332" t="s">
        <v>207</v>
      </c>
      <c r="G64" s="305">
        <v>153.36000000000001</v>
      </c>
      <c r="H64" s="305">
        <v>157</v>
      </c>
      <c r="I64" s="305">
        <v>158</v>
      </c>
      <c r="J64" s="305">
        <v>160</v>
      </c>
      <c r="K64" s="305">
        <v>163</v>
      </c>
      <c r="L64" s="305" t="s">
        <v>179</v>
      </c>
      <c r="M64" s="361" t="s">
        <v>179</v>
      </c>
      <c r="N64" s="362">
        <v>158.82</v>
      </c>
      <c r="P64" s="309"/>
      <c r="Q64" s="310"/>
      <c r="R64" s="316"/>
    </row>
    <row r="65" spans="1:18" ht="20.100000000000001" customHeight="1">
      <c r="B65" s="354"/>
      <c r="C65" s="332" t="s">
        <v>306</v>
      </c>
      <c r="D65" s="332" t="s">
        <v>356</v>
      </c>
      <c r="E65" s="332" t="s">
        <v>207</v>
      </c>
      <c r="F65" s="332" t="s">
        <v>207</v>
      </c>
      <c r="G65" s="365">
        <v>82.5</v>
      </c>
      <c r="H65" s="365">
        <v>82.5</v>
      </c>
      <c r="I65" s="365">
        <v>82.5</v>
      </c>
      <c r="J65" s="365">
        <v>82.5</v>
      </c>
      <c r="K65" s="365">
        <v>82.5</v>
      </c>
      <c r="L65" s="369" t="s">
        <v>179</v>
      </c>
      <c r="M65" s="370" t="s">
        <v>179</v>
      </c>
      <c r="N65" s="367">
        <v>82.5</v>
      </c>
      <c r="P65" s="309"/>
      <c r="Q65" s="310"/>
      <c r="R65" s="316"/>
    </row>
    <row r="66" spans="1:18" s="363" customFormat="1" ht="20.100000000000001" customHeight="1">
      <c r="A66" s="359"/>
      <c r="B66" s="364"/>
      <c r="C66" s="332" t="s">
        <v>159</v>
      </c>
      <c r="D66" s="332" t="s">
        <v>356</v>
      </c>
      <c r="E66" s="332" t="s">
        <v>207</v>
      </c>
      <c r="F66" s="332" t="s">
        <v>207</v>
      </c>
      <c r="G66" s="305">
        <v>133</v>
      </c>
      <c r="H66" s="305">
        <v>133</v>
      </c>
      <c r="I66" s="305">
        <v>133</v>
      </c>
      <c r="J66" s="305">
        <v>133</v>
      </c>
      <c r="K66" s="305">
        <v>133</v>
      </c>
      <c r="L66" s="305" t="s">
        <v>179</v>
      </c>
      <c r="M66" s="361" t="s">
        <v>179</v>
      </c>
      <c r="N66" s="362">
        <v>133</v>
      </c>
      <c r="P66" s="309"/>
      <c r="Q66" s="310"/>
      <c r="R66" s="368"/>
    </row>
    <row r="67" spans="1:18" ht="20.100000000000001" customHeight="1">
      <c r="B67" s="360" t="s">
        <v>385</v>
      </c>
      <c r="C67" s="332" t="s">
        <v>316</v>
      </c>
      <c r="D67" s="332" t="s">
        <v>386</v>
      </c>
      <c r="E67" s="332" t="s">
        <v>207</v>
      </c>
      <c r="F67" s="332" t="s">
        <v>207</v>
      </c>
      <c r="G67" s="365">
        <v>328</v>
      </c>
      <c r="H67" s="365">
        <v>319</v>
      </c>
      <c r="I67" s="365" t="s">
        <v>179</v>
      </c>
      <c r="J67" s="365">
        <v>263.01</v>
      </c>
      <c r="K67" s="365">
        <v>227</v>
      </c>
      <c r="L67" s="369" t="s">
        <v>179</v>
      </c>
      <c r="M67" s="370" t="s">
        <v>179</v>
      </c>
      <c r="N67" s="367">
        <v>282.27</v>
      </c>
      <c r="P67" s="309"/>
      <c r="Q67" s="310"/>
      <c r="R67" s="316"/>
    </row>
    <row r="68" spans="1:18" ht="20.100000000000001" customHeight="1">
      <c r="B68" s="354"/>
      <c r="C68" s="332" t="s">
        <v>311</v>
      </c>
      <c r="D68" s="332" t="s">
        <v>386</v>
      </c>
      <c r="E68" s="332" t="s">
        <v>207</v>
      </c>
      <c r="F68" s="332" t="s">
        <v>207</v>
      </c>
      <c r="G68" s="365">
        <v>225</v>
      </c>
      <c r="H68" s="365">
        <v>225</v>
      </c>
      <c r="I68" s="365">
        <v>225</v>
      </c>
      <c r="J68" s="365">
        <v>225</v>
      </c>
      <c r="K68" s="365">
        <v>225</v>
      </c>
      <c r="L68" s="369" t="s">
        <v>179</v>
      </c>
      <c r="M68" s="370" t="s">
        <v>179</v>
      </c>
      <c r="N68" s="367">
        <v>225</v>
      </c>
      <c r="P68" s="309"/>
      <c r="Q68" s="310"/>
      <c r="R68" s="316"/>
    </row>
    <row r="69" spans="1:18" s="363" customFormat="1" ht="20.100000000000001" customHeight="1">
      <c r="A69" s="359"/>
      <c r="B69" s="364"/>
      <c r="C69" s="332" t="s">
        <v>328</v>
      </c>
      <c r="D69" s="332" t="s">
        <v>356</v>
      </c>
      <c r="E69" s="332" t="s">
        <v>207</v>
      </c>
      <c r="F69" s="332" t="s">
        <v>207</v>
      </c>
      <c r="G69" s="305">
        <v>371</v>
      </c>
      <c r="H69" s="305">
        <v>371</v>
      </c>
      <c r="I69" s="305">
        <v>371</v>
      </c>
      <c r="J69" s="305">
        <v>371</v>
      </c>
      <c r="K69" s="305">
        <v>371</v>
      </c>
      <c r="L69" s="305" t="s">
        <v>179</v>
      </c>
      <c r="M69" s="361" t="s">
        <v>179</v>
      </c>
      <c r="N69" s="362">
        <v>371</v>
      </c>
      <c r="P69" s="309"/>
      <c r="Q69" s="310"/>
      <c r="R69" s="368"/>
    </row>
    <row r="70" spans="1:18" ht="20.100000000000001" customHeight="1">
      <c r="B70" s="354" t="s">
        <v>387</v>
      </c>
      <c r="C70" s="332" t="s">
        <v>312</v>
      </c>
      <c r="D70" s="332" t="s">
        <v>388</v>
      </c>
      <c r="E70" s="332" t="s">
        <v>301</v>
      </c>
      <c r="F70" s="332" t="s">
        <v>207</v>
      </c>
      <c r="G70" s="305">
        <v>96.52</v>
      </c>
      <c r="H70" s="305">
        <v>89.56</v>
      </c>
      <c r="I70" s="305">
        <v>87.83</v>
      </c>
      <c r="J70" s="305">
        <v>86.96</v>
      </c>
      <c r="K70" s="305">
        <v>82.61</v>
      </c>
      <c r="L70" s="306" t="s">
        <v>179</v>
      </c>
      <c r="M70" s="371" t="s">
        <v>179</v>
      </c>
      <c r="N70" s="362">
        <v>87.69</v>
      </c>
      <c r="P70" s="309"/>
      <c r="Q70" s="310"/>
      <c r="R70" s="316"/>
    </row>
    <row r="71" spans="1:18" ht="20.100000000000001" customHeight="1">
      <c r="B71" s="354"/>
      <c r="C71" s="332" t="s">
        <v>312</v>
      </c>
      <c r="D71" s="332" t="s">
        <v>389</v>
      </c>
      <c r="E71" s="332" t="s">
        <v>301</v>
      </c>
      <c r="F71" s="332" t="s">
        <v>390</v>
      </c>
      <c r="G71" s="305">
        <v>116</v>
      </c>
      <c r="H71" s="305">
        <v>130</v>
      </c>
      <c r="I71" s="305">
        <v>139</v>
      </c>
      <c r="J71" s="305">
        <v>139</v>
      </c>
      <c r="K71" s="305">
        <v>136</v>
      </c>
      <c r="L71" s="306" t="s">
        <v>179</v>
      </c>
      <c r="M71" s="371" t="s">
        <v>179</v>
      </c>
      <c r="N71" s="362">
        <v>132.35</v>
      </c>
      <c r="P71" s="309"/>
      <c r="Q71" s="310"/>
      <c r="R71" s="316"/>
    </row>
    <row r="72" spans="1:18" ht="20.100000000000001" customHeight="1">
      <c r="B72" s="354"/>
      <c r="C72" s="332" t="s">
        <v>312</v>
      </c>
      <c r="D72" s="332" t="s">
        <v>391</v>
      </c>
      <c r="E72" s="332" t="s">
        <v>301</v>
      </c>
      <c r="F72" s="332" t="s">
        <v>392</v>
      </c>
      <c r="G72" s="305">
        <v>62</v>
      </c>
      <c r="H72" s="305">
        <v>58</v>
      </c>
      <c r="I72" s="305">
        <v>57</v>
      </c>
      <c r="J72" s="305">
        <v>58</v>
      </c>
      <c r="K72" s="305">
        <v>56</v>
      </c>
      <c r="L72" s="306" t="s">
        <v>179</v>
      </c>
      <c r="M72" s="371" t="s">
        <v>179</v>
      </c>
      <c r="N72" s="362">
        <v>58.05</v>
      </c>
      <c r="P72" s="309"/>
      <c r="Q72" s="310"/>
      <c r="R72" s="316"/>
    </row>
    <row r="73" spans="1:18" ht="20.100000000000001" customHeight="1">
      <c r="B73" s="354"/>
      <c r="C73" s="332" t="s">
        <v>328</v>
      </c>
      <c r="D73" s="332" t="s">
        <v>356</v>
      </c>
      <c r="E73" s="332" t="s">
        <v>301</v>
      </c>
      <c r="F73" s="332" t="s">
        <v>390</v>
      </c>
      <c r="G73" s="305">
        <v>79.47</v>
      </c>
      <c r="H73" s="305">
        <v>79.47</v>
      </c>
      <c r="I73" s="305">
        <v>79.47</v>
      </c>
      <c r="J73" s="305">
        <v>79.47</v>
      </c>
      <c r="K73" s="305">
        <v>79.47</v>
      </c>
      <c r="L73" s="306" t="s">
        <v>179</v>
      </c>
      <c r="M73" s="371" t="s">
        <v>179</v>
      </c>
      <c r="N73" s="362">
        <v>79.47</v>
      </c>
      <c r="P73" s="309"/>
      <c r="Q73" s="310"/>
      <c r="R73" s="316"/>
    </row>
    <row r="74" spans="1:18" s="363" customFormat="1" ht="20.100000000000001" customHeight="1">
      <c r="A74" s="359"/>
      <c r="B74" s="364"/>
      <c r="C74" s="332" t="s">
        <v>355</v>
      </c>
      <c r="D74" s="332" t="s">
        <v>356</v>
      </c>
      <c r="E74" s="332" t="s">
        <v>301</v>
      </c>
      <c r="F74" s="332" t="s">
        <v>390</v>
      </c>
      <c r="G74" s="305">
        <v>128</v>
      </c>
      <c r="H74" s="305">
        <v>128</v>
      </c>
      <c r="I74" s="305">
        <v>128</v>
      </c>
      <c r="J74" s="305">
        <v>128</v>
      </c>
      <c r="K74" s="305">
        <v>128</v>
      </c>
      <c r="L74" s="305" t="s">
        <v>179</v>
      </c>
      <c r="M74" s="361" t="s">
        <v>179</v>
      </c>
      <c r="N74" s="362">
        <v>128</v>
      </c>
      <c r="P74" s="309"/>
      <c r="Q74" s="310"/>
      <c r="R74" s="368"/>
    </row>
    <row r="75" spans="1:18" s="372" customFormat="1" ht="20.100000000000001" customHeight="1">
      <c r="A75" s="351"/>
      <c r="B75" s="360" t="s">
        <v>393</v>
      </c>
      <c r="C75" s="332" t="s">
        <v>316</v>
      </c>
      <c r="D75" s="332" t="s">
        <v>394</v>
      </c>
      <c r="E75" s="332" t="s">
        <v>207</v>
      </c>
      <c r="F75" s="332" t="s">
        <v>395</v>
      </c>
      <c r="G75" s="305">
        <v>90.6</v>
      </c>
      <c r="H75" s="305">
        <v>88.7</v>
      </c>
      <c r="I75" s="305">
        <v>95.88</v>
      </c>
      <c r="J75" s="305">
        <v>99.18</v>
      </c>
      <c r="K75" s="305">
        <v>90.1</v>
      </c>
      <c r="L75" s="305" t="s">
        <v>179</v>
      </c>
      <c r="M75" s="361" t="s">
        <v>179</v>
      </c>
      <c r="N75" s="362">
        <v>93.55</v>
      </c>
      <c r="P75" s="309"/>
      <c r="Q75" s="310"/>
      <c r="R75" s="316"/>
    </row>
    <row r="76" spans="1:18" ht="20.100000000000001" customHeight="1">
      <c r="B76" s="354"/>
      <c r="C76" s="332" t="s">
        <v>380</v>
      </c>
      <c r="D76" s="332" t="s">
        <v>394</v>
      </c>
      <c r="E76" s="332" t="s">
        <v>207</v>
      </c>
      <c r="F76" s="332" t="s">
        <v>207</v>
      </c>
      <c r="G76" s="305">
        <v>111</v>
      </c>
      <c r="H76" s="305">
        <v>115</v>
      </c>
      <c r="I76" s="305">
        <v>117</v>
      </c>
      <c r="J76" s="305">
        <v>117</v>
      </c>
      <c r="K76" s="305">
        <v>117</v>
      </c>
      <c r="L76" s="305" t="s">
        <v>179</v>
      </c>
      <c r="M76" s="361" t="s">
        <v>179</v>
      </c>
      <c r="N76" s="362">
        <v>115.15</v>
      </c>
      <c r="P76" s="309"/>
      <c r="Q76" s="310"/>
      <c r="R76" s="316"/>
    </row>
    <row r="77" spans="1:18" ht="20.100000000000001" customHeight="1">
      <c r="B77" s="354"/>
      <c r="C77" s="332" t="s">
        <v>312</v>
      </c>
      <c r="D77" s="332" t="s">
        <v>396</v>
      </c>
      <c r="E77" s="332" t="s">
        <v>207</v>
      </c>
      <c r="F77" s="332" t="s">
        <v>207</v>
      </c>
      <c r="G77" s="305">
        <v>75</v>
      </c>
      <c r="H77" s="305">
        <v>78.64</v>
      </c>
      <c r="I77" s="305">
        <v>78.64</v>
      </c>
      <c r="J77" s="305">
        <v>99</v>
      </c>
      <c r="K77" s="305">
        <v>110</v>
      </c>
      <c r="L77" s="305" t="s">
        <v>179</v>
      </c>
      <c r="M77" s="361" t="s">
        <v>179</v>
      </c>
      <c r="N77" s="362">
        <v>92.6</v>
      </c>
      <c r="P77" s="309"/>
      <c r="Q77" s="310"/>
      <c r="R77" s="316"/>
    </row>
    <row r="78" spans="1:18" ht="19.5" customHeight="1">
      <c r="B78" s="354"/>
      <c r="C78" s="332" t="s">
        <v>316</v>
      </c>
      <c r="D78" s="332" t="s">
        <v>397</v>
      </c>
      <c r="E78" s="332" t="s">
        <v>207</v>
      </c>
      <c r="F78" s="332" t="s">
        <v>207</v>
      </c>
      <c r="G78" s="305" t="s">
        <v>179</v>
      </c>
      <c r="H78" s="305">
        <v>40</v>
      </c>
      <c r="I78" s="305" t="s">
        <v>179</v>
      </c>
      <c r="J78" s="305">
        <v>41</v>
      </c>
      <c r="K78" s="305" t="s">
        <v>179</v>
      </c>
      <c r="L78" s="305" t="s">
        <v>179</v>
      </c>
      <c r="M78" s="361" t="s">
        <v>179</v>
      </c>
      <c r="N78" s="362">
        <v>40.229999999999997</v>
      </c>
      <c r="P78" s="309"/>
      <c r="Q78" s="310"/>
      <c r="R78" s="316"/>
    </row>
    <row r="79" spans="1:18" ht="20.100000000000001" customHeight="1">
      <c r="B79" s="360" t="s">
        <v>398</v>
      </c>
      <c r="C79" s="332" t="s">
        <v>316</v>
      </c>
      <c r="D79" s="332" t="s">
        <v>399</v>
      </c>
      <c r="E79" s="332" t="s">
        <v>301</v>
      </c>
      <c r="F79" s="332" t="s">
        <v>400</v>
      </c>
      <c r="G79" s="675" t="s">
        <v>179</v>
      </c>
      <c r="H79" s="675">
        <v>114</v>
      </c>
      <c r="I79" s="675" t="s">
        <v>179</v>
      </c>
      <c r="J79" s="675">
        <v>116</v>
      </c>
      <c r="K79" s="675" t="s">
        <v>179</v>
      </c>
      <c r="L79" s="675" t="s">
        <v>179</v>
      </c>
      <c r="M79" s="675" t="s">
        <v>179</v>
      </c>
      <c r="N79" s="676">
        <v>114.46</v>
      </c>
      <c r="P79" s="309"/>
      <c r="Q79" s="310"/>
      <c r="R79" s="316"/>
    </row>
    <row r="80" spans="1:18" ht="20.100000000000001" customHeight="1">
      <c r="B80" s="354"/>
      <c r="C80" s="332" t="s">
        <v>380</v>
      </c>
      <c r="D80" s="332" t="s">
        <v>399</v>
      </c>
      <c r="E80" s="332" t="s">
        <v>301</v>
      </c>
      <c r="F80" s="332" t="s">
        <v>400</v>
      </c>
      <c r="G80" s="675">
        <v>132.07</v>
      </c>
      <c r="H80" s="675">
        <v>133.11000000000001</v>
      </c>
      <c r="I80" s="675">
        <v>144.18</v>
      </c>
      <c r="J80" s="675">
        <v>150</v>
      </c>
      <c r="K80" s="675" t="s">
        <v>179</v>
      </c>
      <c r="L80" s="675" t="s">
        <v>179</v>
      </c>
      <c r="M80" s="675" t="s">
        <v>179</v>
      </c>
      <c r="N80" s="676">
        <v>140.74</v>
      </c>
      <c r="P80" s="309"/>
      <c r="Q80" s="310"/>
      <c r="R80" s="316"/>
    </row>
    <row r="81" spans="1:18" ht="20.100000000000001" customHeight="1">
      <c r="B81" s="354"/>
      <c r="C81" s="332" t="s">
        <v>316</v>
      </c>
      <c r="D81" s="332" t="s">
        <v>401</v>
      </c>
      <c r="E81" s="332" t="s">
        <v>301</v>
      </c>
      <c r="F81" s="332" t="s">
        <v>400</v>
      </c>
      <c r="G81" s="675">
        <v>78</v>
      </c>
      <c r="H81" s="675">
        <v>83</v>
      </c>
      <c r="I81" s="675">
        <v>94</v>
      </c>
      <c r="J81" s="675">
        <v>92</v>
      </c>
      <c r="K81" s="675">
        <v>92</v>
      </c>
      <c r="L81" s="675" t="s">
        <v>179</v>
      </c>
      <c r="M81" s="675" t="s">
        <v>179</v>
      </c>
      <c r="N81" s="676">
        <v>88.16</v>
      </c>
      <c r="P81" s="309"/>
      <c r="Q81" s="310"/>
      <c r="R81" s="316"/>
    </row>
    <row r="82" spans="1:18" ht="20.100000000000001" customHeight="1">
      <c r="B82" s="354"/>
      <c r="C82" s="332" t="s">
        <v>316</v>
      </c>
      <c r="D82" s="332" t="s">
        <v>402</v>
      </c>
      <c r="E82" s="332" t="s">
        <v>301</v>
      </c>
      <c r="F82" s="332" t="s">
        <v>403</v>
      </c>
      <c r="G82" s="675" t="s">
        <v>179</v>
      </c>
      <c r="H82" s="675">
        <v>90</v>
      </c>
      <c r="I82" s="675" t="s">
        <v>179</v>
      </c>
      <c r="J82" s="675">
        <v>88</v>
      </c>
      <c r="K82" s="675" t="s">
        <v>179</v>
      </c>
      <c r="L82" s="675" t="s">
        <v>179</v>
      </c>
      <c r="M82" s="675" t="s">
        <v>179</v>
      </c>
      <c r="N82" s="676">
        <v>88.64</v>
      </c>
      <c r="P82" s="309"/>
      <c r="Q82" s="310"/>
      <c r="R82" s="316"/>
    </row>
    <row r="83" spans="1:18" ht="20.100000000000001" customHeight="1">
      <c r="B83" s="354"/>
      <c r="C83" s="332" t="s">
        <v>311</v>
      </c>
      <c r="D83" s="332" t="s">
        <v>402</v>
      </c>
      <c r="E83" s="332" t="s">
        <v>301</v>
      </c>
      <c r="F83" s="332" t="s">
        <v>403</v>
      </c>
      <c r="G83" s="675">
        <v>125</v>
      </c>
      <c r="H83" s="675">
        <v>125</v>
      </c>
      <c r="I83" s="675">
        <v>125</v>
      </c>
      <c r="J83" s="675">
        <v>125</v>
      </c>
      <c r="K83" s="675">
        <v>125</v>
      </c>
      <c r="L83" s="675" t="s">
        <v>179</v>
      </c>
      <c r="M83" s="675" t="s">
        <v>179</v>
      </c>
      <c r="N83" s="676">
        <v>125</v>
      </c>
      <c r="P83" s="309"/>
      <c r="Q83" s="310"/>
      <c r="R83" s="316"/>
    </row>
    <row r="84" spans="1:18" ht="20.100000000000001" customHeight="1">
      <c r="B84" s="360" t="s">
        <v>404</v>
      </c>
      <c r="C84" s="332" t="s">
        <v>153</v>
      </c>
      <c r="D84" s="332" t="s">
        <v>356</v>
      </c>
      <c r="E84" s="332" t="s">
        <v>207</v>
      </c>
      <c r="F84" s="332" t="s">
        <v>207</v>
      </c>
      <c r="G84" s="305">
        <v>82.5</v>
      </c>
      <c r="H84" s="305">
        <v>82.5</v>
      </c>
      <c r="I84" s="305">
        <v>82.5</v>
      </c>
      <c r="J84" s="305">
        <v>82.5</v>
      </c>
      <c r="K84" s="305">
        <v>82.5</v>
      </c>
      <c r="L84" s="306" t="s">
        <v>179</v>
      </c>
      <c r="M84" s="371" t="s">
        <v>179</v>
      </c>
      <c r="N84" s="362">
        <v>82.5</v>
      </c>
      <c r="P84" s="309"/>
      <c r="Q84" s="310"/>
      <c r="R84" s="316"/>
    </row>
    <row r="85" spans="1:18" ht="20.100000000000001" customHeight="1">
      <c r="B85" s="354"/>
      <c r="C85" s="332" t="s">
        <v>355</v>
      </c>
      <c r="D85" s="332" t="s">
        <v>356</v>
      </c>
      <c r="E85" s="332" t="s">
        <v>207</v>
      </c>
      <c r="F85" s="332" t="s">
        <v>207</v>
      </c>
      <c r="G85" s="675">
        <v>85</v>
      </c>
      <c r="H85" s="675">
        <v>85</v>
      </c>
      <c r="I85" s="675">
        <v>85</v>
      </c>
      <c r="J85" s="675">
        <v>85</v>
      </c>
      <c r="K85" s="675">
        <v>85</v>
      </c>
      <c r="L85" s="675" t="s">
        <v>179</v>
      </c>
      <c r="M85" s="675" t="s">
        <v>179</v>
      </c>
      <c r="N85" s="676">
        <v>85</v>
      </c>
      <c r="P85" s="309"/>
      <c r="Q85" s="310"/>
      <c r="R85" s="316"/>
    </row>
    <row r="86" spans="1:18" s="363" customFormat="1" ht="20.100000000000001" customHeight="1">
      <c r="A86" s="359"/>
      <c r="B86" s="364"/>
      <c r="C86" s="332" t="s">
        <v>159</v>
      </c>
      <c r="D86" s="332" t="s">
        <v>356</v>
      </c>
      <c r="E86" s="332" t="s">
        <v>207</v>
      </c>
      <c r="F86" s="332" t="s">
        <v>207</v>
      </c>
      <c r="G86" s="305">
        <v>99</v>
      </c>
      <c r="H86" s="305">
        <v>99</v>
      </c>
      <c r="I86" s="305">
        <v>99</v>
      </c>
      <c r="J86" s="305">
        <v>99</v>
      </c>
      <c r="K86" s="305">
        <v>99</v>
      </c>
      <c r="L86" s="305" t="s">
        <v>179</v>
      </c>
      <c r="M86" s="361" t="s">
        <v>179</v>
      </c>
      <c r="N86" s="362">
        <v>99</v>
      </c>
      <c r="P86" s="309"/>
      <c r="Q86" s="310"/>
      <c r="R86" s="368"/>
    </row>
    <row r="87" spans="1:18" ht="20.100000000000001" customHeight="1">
      <c r="B87" s="360" t="s">
        <v>405</v>
      </c>
      <c r="C87" s="332" t="s">
        <v>316</v>
      </c>
      <c r="D87" s="332" t="s">
        <v>406</v>
      </c>
      <c r="E87" s="332" t="s">
        <v>301</v>
      </c>
      <c r="F87" s="332" t="s">
        <v>207</v>
      </c>
      <c r="G87" s="305" t="s">
        <v>179</v>
      </c>
      <c r="H87" s="305">
        <v>172</v>
      </c>
      <c r="I87" s="305">
        <v>181</v>
      </c>
      <c r="J87" s="305">
        <v>183</v>
      </c>
      <c r="K87" s="305">
        <v>199</v>
      </c>
      <c r="L87" s="305" t="s">
        <v>179</v>
      </c>
      <c r="M87" s="361" t="s">
        <v>179</v>
      </c>
      <c r="N87" s="362">
        <v>182.55</v>
      </c>
      <c r="P87" s="309"/>
      <c r="Q87" s="310"/>
      <c r="R87" s="316"/>
    </row>
    <row r="88" spans="1:18" ht="20.100000000000001" customHeight="1">
      <c r="B88" s="354"/>
      <c r="C88" s="332" t="s">
        <v>380</v>
      </c>
      <c r="D88" s="332" t="s">
        <v>406</v>
      </c>
      <c r="E88" s="332" t="s">
        <v>301</v>
      </c>
      <c r="F88" s="332" t="s">
        <v>207</v>
      </c>
      <c r="G88" s="305">
        <v>175</v>
      </c>
      <c r="H88" s="305">
        <v>175</v>
      </c>
      <c r="I88" s="305">
        <v>175</v>
      </c>
      <c r="J88" s="305">
        <v>175</v>
      </c>
      <c r="K88" s="305">
        <v>175</v>
      </c>
      <c r="L88" s="305" t="s">
        <v>179</v>
      </c>
      <c r="M88" s="361" t="s">
        <v>179</v>
      </c>
      <c r="N88" s="362">
        <v>175</v>
      </c>
      <c r="P88" s="309"/>
      <c r="Q88" s="310"/>
      <c r="R88" s="316"/>
    </row>
    <row r="89" spans="1:18" ht="20.100000000000001" customHeight="1">
      <c r="B89" s="354"/>
      <c r="C89" s="332" t="s">
        <v>311</v>
      </c>
      <c r="D89" s="332" t="s">
        <v>406</v>
      </c>
      <c r="E89" s="332" t="s">
        <v>301</v>
      </c>
      <c r="F89" s="332" t="s">
        <v>207</v>
      </c>
      <c r="G89" s="305">
        <v>207</v>
      </c>
      <c r="H89" s="305">
        <v>207</v>
      </c>
      <c r="I89" s="305">
        <v>207</v>
      </c>
      <c r="J89" s="305">
        <v>207</v>
      </c>
      <c r="K89" s="305">
        <v>207</v>
      </c>
      <c r="L89" s="305" t="s">
        <v>179</v>
      </c>
      <c r="M89" s="361" t="s">
        <v>179</v>
      </c>
      <c r="N89" s="362">
        <v>207</v>
      </c>
      <c r="P89" s="309"/>
      <c r="Q89" s="310"/>
      <c r="R89" s="316"/>
    </row>
    <row r="90" spans="1:18" ht="20.100000000000001" customHeight="1">
      <c r="B90" s="354"/>
      <c r="C90" s="332" t="s">
        <v>312</v>
      </c>
      <c r="D90" s="332" t="s">
        <v>406</v>
      </c>
      <c r="E90" s="332" t="s">
        <v>301</v>
      </c>
      <c r="F90" s="332" t="s">
        <v>207</v>
      </c>
      <c r="G90" s="305">
        <v>135</v>
      </c>
      <c r="H90" s="305">
        <v>150</v>
      </c>
      <c r="I90" s="305">
        <v>165</v>
      </c>
      <c r="J90" s="305">
        <v>150</v>
      </c>
      <c r="K90" s="305">
        <v>200</v>
      </c>
      <c r="L90" s="305" t="s">
        <v>179</v>
      </c>
      <c r="M90" s="361" t="s">
        <v>179</v>
      </c>
      <c r="N90" s="362">
        <v>160.43</v>
      </c>
      <c r="P90" s="309"/>
      <c r="Q90" s="310"/>
      <c r="R90" s="316"/>
    </row>
    <row r="91" spans="1:18" ht="20.100000000000001" customHeight="1">
      <c r="B91" s="354"/>
      <c r="C91" s="332" t="s">
        <v>316</v>
      </c>
      <c r="D91" s="332" t="s">
        <v>407</v>
      </c>
      <c r="E91" s="332" t="s">
        <v>301</v>
      </c>
      <c r="F91" s="332" t="s">
        <v>207</v>
      </c>
      <c r="G91" s="305" t="s">
        <v>179</v>
      </c>
      <c r="H91" s="305">
        <v>124</v>
      </c>
      <c r="I91" s="305">
        <v>119</v>
      </c>
      <c r="J91" s="305">
        <v>127</v>
      </c>
      <c r="K91" s="305">
        <v>125</v>
      </c>
      <c r="L91" s="305" t="s">
        <v>179</v>
      </c>
      <c r="M91" s="361" t="s">
        <v>179</v>
      </c>
      <c r="N91" s="362">
        <v>123.76</v>
      </c>
      <c r="P91" s="309"/>
      <c r="Q91" s="310"/>
      <c r="R91" s="316"/>
    </row>
    <row r="92" spans="1:18" ht="20.100000000000001" customHeight="1">
      <c r="B92" s="354"/>
      <c r="C92" s="332" t="s">
        <v>316</v>
      </c>
      <c r="D92" s="332" t="s">
        <v>408</v>
      </c>
      <c r="E92" s="332" t="s">
        <v>301</v>
      </c>
      <c r="F92" s="332" t="s">
        <v>409</v>
      </c>
      <c r="G92" s="305">
        <v>81</v>
      </c>
      <c r="H92" s="305">
        <v>85.5</v>
      </c>
      <c r="I92" s="305">
        <v>76.5</v>
      </c>
      <c r="J92" s="305">
        <v>79.5</v>
      </c>
      <c r="K92" s="305">
        <v>70</v>
      </c>
      <c r="L92" s="305" t="s">
        <v>179</v>
      </c>
      <c r="M92" s="361" t="s">
        <v>179</v>
      </c>
      <c r="N92" s="362">
        <v>78.87</v>
      </c>
      <c r="P92" s="309"/>
      <c r="Q92" s="310"/>
      <c r="R92" s="316"/>
    </row>
    <row r="93" spans="1:18" ht="20.100000000000001" customHeight="1">
      <c r="B93" s="354"/>
      <c r="C93" s="332" t="s">
        <v>380</v>
      </c>
      <c r="D93" s="332" t="s">
        <v>408</v>
      </c>
      <c r="E93" s="332" t="s">
        <v>301</v>
      </c>
      <c r="F93" s="332" t="s">
        <v>409</v>
      </c>
      <c r="G93" s="305">
        <v>72</v>
      </c>
      <c r="H93" s="305">
        <v>72</v>
      </c>
      <c r="I93" s="305">
        <v>72</v>
      </c>
      <c r="J93" s="305">
        <v>72</v>
      </c>
      <c r="K93" s="305">
        <v>72</v>
      </c>
      <c r="L93" s="305" t="s">
        <v>179</v>
      </c>
      <c r="M93" s="361" t="s">
        <v>179</v>
      </c>
      <c r="N93" s="362">
        <v>72</v>
      </c>
      <c r="P93" s="309"/>
      <c r="Q93" s="310"/>
      <c r="R93" s="316"/>
    </row>
    <row r="94" spans="1:18" ht="20.100000000000001" customHeight="1">
      <c r="B94" s="354"/>
      <c r="C94" s="332" t="s">
        <v>311</v>
      </c>
      <c r="D94" s="332" t="s">
        <v>408</v>
      </c>
      <c r="E94" s="332" t="s">
        <v>301</v>
      </c>
      <c r="F94" s="332" t="s">
        <v>409</v>
      </c>
      <c r="G94" s="305">
        <v>110</v>
      </c>
      <c r="H94" s="305">
        <v>110</v>
      </c>
      <c r="I94" s="305">
        <v>110</v>
      </c>
      <c r="J94" s="305">
        <v>110</v>
      </c>
      <c r="K94" s="305">
        <v>110</v>
      </c>
      <c r="L94" s="305" t="s">
        <v>179</v>
      </c>
      <c r="M94" s="361" t="s">
        <v>179</v>
      </c>
      <c r="N94" s="362">
        <v>110</v>
      </c>
      <c r="P94" s="309"/>
      <c r="Q94" s="310"/>
      <c r="R94" s="316"/>
    </row>
    <row r="95" spans="1:18" ht="20.100000000000001" customHeight="1">
      <c r="B95" s="354"/>
      <c r="C95" s="332" t="s">
        <v>312</v>
      </c>
      <c r="D95" s="332" t="s">
        <v>408</v>
      </c>
      <c r="E95" s="332" t="s">
        <v>301</v>
      </c>
      <c r="F95" s="332" t="s">
        <v>409</v>
      </c>
      <c r="G95" s="675">
        <v>73</v>
      </c>
      <c r="H95" s="675">
        <v>70</v>
      </c>
      <c r="I95" s="675">
        <v>68</v>
      </c>
      <c r="J95" s="675">
        <v>66</v>
      </c>
      <c r="K95" s="675">
        <v>63</v>
      </c>
      <c r="L95" s="675" t="s">
        <v>179</v>
      </c>
      <c r="M95" s="675" t="s">
        <v>179</v>
      </c>
      <c r="N95" s="676">
        <v>67.400000000000006</v>
      </c>
      <c r="P95" s="309"/>
      <c r="Q95" s="310"/>
      <c r="R95" s="316"/>
    </row>
    <row r="96" spans="1:18" ht="20.100000000000001" customHeight="1">
      <c r="B96" s="360" t="s">
        <v>410</v>
      </c>
      <c r="C96" s="332" t="s">
        <v>411</v>
      </c>
      <c r="D96" s="332" t="s">
        <v>356</v>
      </c>
      <c r="E96" s="332" t="s">
        <v>207</v>
      </c>
      <c r="F96" s="332" t="s">
        <v>207</v>
      </c>
      <c r="G96" s="305">
        <v>24</v>
      </c>
      <c r="H96" s="305">
        <v>24</v>
      </c>
      <c r="I96" s="305">
        <v>24</v>
      </c>
      <c r="J96" s="305">
        <v>24</v>
      </c>
      <c r="K96" s="305">
        <v>24</v>
      </c>
      <c r="L96" s="305" t="s">
        <v>179</v>
      </c>
      <c r="M96" s="361" t="s">
        <v>179</v>
      </c>
      <c r="N96" s="362">
        <v>24</v>
      </c>
      <c r="P96" s="309"/>
      <c r="Q96" s="310"/>
      <c r="R96" s="316"/>
    </row>
    <row r="97" spans="2:18" ht="20.100000000000001" customHeight="1">
      <c r="B97" s="354"/>
      <c r="C97" s="332" t="s">
        <v>412</v>
      </c>
      <c r="D97" s="332" t="s">
        <v>356</v>
      </c>
      <c r="E97" s="332" t="s">
        <v>207</v>
      </c>
      <c r="F97" s="332" t="s">
        <v>207</v>
      </c>
      <c r="G97" s="305">
        <v>78</v>
      </c>
      <c r="H97" s="305">
        <v>78</v>
      </c>
      <c r="I97" s="305">
        <v>78</v>
      </c>
      <c r="J97" s="305">
        <v>78</v>
      </c>
      <c r="K97" s="305">
        <v>78</v>
      </c>
      <c r="L97" s="305" t="s">
        <v>179</v>
      </c>
      <c r="M97" s="361" t="s">
        <v>179</v>
      </c>
      <c r="N97" s="362">
        <v>78</v>
      </c>
      <c r="P97" s="309"/>
      <c r="Q97" s="310"/>
      <c r="R97" s="316"/>
    </row>
    <row r="98" spans="2:18" ht="20.100000000000001" customHeight="1">
      <c r="B98" s="354"/>
      <c r="C98" s="332" t="s">
        <v>158</v>
      </c>
      <c r="D98" s="332" t="s">
        <v>356</v>
      </c>
      <c r="E98" s="332" t="s">
        <v>207</v>
      </c>
      <c r="F98" s="332" t="s">
        <v>207</v>
      </c>
      <c r="G98" s="305">
        <v>32</v>
      </c>
      <c r="H98" s="305">
        <v>32</v>
      </c>
      <c r="I98" s="305">
        <v>32</v>
      </c>
      <c r="J98" s="305">
        <v>32</v>
      </c>
      <c r="K98" s="305">
        <v>32</v>
      </c>
      <c r="L98" s="305" t="s">
        <v>179</v>
      </c>
      <c r="M98" s="361" t="s">
        <v>179</v>
      </c>
      <c r="N98" s="362">
        <v>32</v>
      </c>
      <c r="P98" s="309"/>
      <c r="Q98" s="310"/>
      <c r="R98" s="316"/>
    </row>
    <row r="99" spans="2:18" ht="20.100000000000001" customHeight="1">
      <c r="B99" s="354"/>
      <c r="C99" s="332" t="s">
        <v>159</v>
      </c>
      <c r="D99" s="332" t="s">
        <v>356</v>
      </c>
      <c r="E99" s="332" t="s">
        <v>207</v>
      </c>
      <c r="F99" s="332" t="s">
        <v>207</v>
      </c>
      <c r="G99" s="675">
        <v>35</v>
      </c>
      <c r="H99" s="675">
        <v>35</v>
      </c>
      <c r="I99" s="675">
        <v>35</v>
      </c>
      <c r="J99" s="675">
        <v>35</v>
      </c>
      <c r="K99" s="675">
        <v>35</v>
      </c>
      <c r="L99" s="675" t="s">
        <v>179</v>
      </c>
      <c r="M99" s="675" t="s">
        <v>179</v>
      </c>
      <c r="N99" s="676">
        <v>35</v>
      </c>
      <c r="P99" s="309"/>
      <c r="Q99" s="310"/>
      <c r="R99" s="316"/>
    </row>
    <row r="100" spans="2:18" ht="20.100000000000001" customHeight="1" thickBot="1">
      <c r="B100" s="312"/>
      <c r="C100" s="373" t="s">
        <v>413</v>
      </c>
      <c r="D100" s="373" t="s">
        <v>356</v>
      </c>
      <c r="E100" s="373" t="s">
        <v>207</v>
      </c>
      <c r="F100" s="373" t="s">
        <v>207</v>
      </c>
      <c r="G100" s="374">
        <v>27</v>
      </c>
      <c r="H100" s="374">
        <v>27</v>
      </c>
      <c r="I100" s="374">
        <v>27</v>
      </c>
      <c r="J100" s="374">
        <v>27</v>
      </c>
      <c r="K100" s="374">
        <v>27</v>
      </c>
      <c r="L100" s="374" t="s">
        <v>179</v>
      </c>
      <c r="M100" s="374" t="s">
        <v>179</v>
      </c>
      <c r="N100" s="375">
        <v>27</v>
      </c>
      <c r="P100" s="309"/>
      <c r="Q100" s="310"/>
      <c r="R100" s="316"/>
    </row>
    <row r="101" spans="2:18" ht="16.350000000000001" customHeight="1">
      <c r="N101" s="4" t="s">
        <v>35</v>
      </c>
      <c r="P101" s="309"/>
      <c r="Q101" s="310"/>
    </row>
    <row r="102" spans="2:18" ht="16.350000000000001" customHeight="1">
      <c r="M102" s="376"/>
      <c r="N102" s="528"/>
      <c r="P102" s="309"/>
      <c r="Q102" s="310"/>
    </row>
    <row r="103" spans="2:18" ht="16.350000000000001" customHeight="1">
      <c r="P103" s="309"/>
      <c r="Q103" s="310"/>
    </row>
    <row r="104" spans="2:18" ht="16.350000000000001" customHeight="1">
      <c r="P104" s="309"/>
      <c r="Q104" s="310"/>
    </row>
    <row r="105" spans="2:18" ht="16.350000000000001" customHeight="1">
      <c r="Q105" s="316"/>
    </row>
    <row r="106" spans="2:18" ht="16.350000000000001" customHeight="1">
      <c r="Q106" s="316"/>
    </row>
    <row r="107" spans="2:18" ht="16.350000000000001" customHeight="1">
      <c r="Q107" s="316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7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zoomScaleNormal="100" zoomScaleSheetLayoutView="80" workbookViewId="0">
      <selection activeCell="G24" sqref="G24"/>
    </sheetView>
  </sheetViews>
  <sheetFormatPr baseColWidth="10" defaultColWidth="12.5703125" defaultRowHeight="15"/>
  <cols>
    <col min="1" max="1" width="2.7109375" style="377" customWidth="1"/>
    <col min="2" max="2" width="36.28515625" style="352" bestFit="1" customWidth="1"/>
    <col min="3" max="3" width="12.7109375" style="352" customWidth="1"/>
    <col min="4" max="4" width="31.28515625" style="352" bestFit="1" customWidth="1"/>
    <col min="5" max="5" width="7.7109375" style="352" customWidth="1"/>
    <col min="6" max="6" width="21.7109375" style="352" customWidth="1"/>
    <col min="7" max="7" width="52.5703125" style="352" customWidth="1"/>
    <col min="8" max="8" width="3.7109375" style="286" customWidth="1"/>
    <col min="9" max="9" width="8.28515625" style="286" bestFit="1" customWidth="1"/>
    <col min="10" max="10" width="10.85546875" style="378" bestFit="1" customWidth="1"/>
    <col min="11" max="11" width="9.28515625" style="286" customWidth="1"/>
    <col min="12" max="12" width="12.5703125" style="286"/>
    <col min="13" max="14" width="14.7109375" style="286" bestFit="1" customWidth="1"/>
    <col min="15" max="15" width="12.85546875" style="286" bestFit="1" customWidth="1"/>
    <col min="16" max="16384" width="12.5703125" style="286"/>
  </cols>
  <sheetData>
    <row r="2" spans="1:11">
      <c r="G2" s="289"/>
      <c r="H2" s="290"/>
    </row>
    <row r="3" spans="1:11" ht="8.25" customHeight="1">
      <c r="H3" s="290"/>
    </row>
    <row r="4" spans="1:11" ht="0.75" customHeight="1" thickBot="1">
      <c r="H4" s="290"/>
    </row>
    <row r="5" spans="1:11" ht="26.25" customHeight="1" thickBot="1">
      <c r="B5" s="739" t="s">
        <v>414</v>
      </c>
      <c r="C5" s="740"/>
      <c r="D5" s="740"/>
      <c r="E5" s="740"/>
      <c r="F5" s="740"/>
      <c r="G5" s="741"/>
      <c r="H5" s="291"/>
    </row>
    <row r="6" spans="1:11" ht="15" customHeight="1">
      <c r="B6" s="743"/>
      <c r="C6" s="743"/>
      <c r="D6" s="743"/>
      <c r="E6" s="743"/>
      <c r="F6" s="743"/>
      <c r="G6" s="743"/>
      <c r="H6" s="292"/>
    </row>
    <row r="7" spans="1:11" ht="15" customHeight="1">
      <c r="B7" s="743" t="s">
        <v>340</v>
      </c>
      <c r="C7" s="743"/>
      <c r="D7" s="743"/>
      <c r="E7" s="743"/>
      <c r="F7" s="743"/>
      <c r="G7" s="743"/>
      <c r="H7" s="292"/>
    </row>
    <row r="8" spans="1:11" ht="15" customHeight="1">
      <c r="B8" s="611"/>
      <c r="C8" s="611"/>
      <c r="D8" s="611"/>
      <c r="E8" s="611"/>
      <c r="F8" s="611"/>
      <c r="G8" s="611"/>
      <c r="H8" s="292"/>
    </row>
    <row r="9" spans="1:11" ht="16.5" customHeight="1">
      <c r="B9" s="737" t="s">
        <v>341</v>
      </c>
      <c r="C9" s="737"/>
      <c r="D9" s="737"/>
      <c r="E9" s="737"/>
      <c r="F9" s="737"/>
      <c r="G9" s="737"/>
      <c r="H9" s="292"/>
    </row>
    <row r="10" spans="1:11" s="295" customFormat="1" ht="12" customHeight="1">
      <c r="A10" s="379"/>
      <c r="B10" s="612"/>
      <c r="C10" s="612"/>
      <c r="D10" s="612"/>
      <c r="E10" s="612"/>
      <c r="F10" s="612"/>
      <c r="G10" s="612"/>
      <c r="H10" s="292"/>
      <c r="J10" s="380"/>
    </row>
    <row r="11" spans="1:11" ht="17.25" customHeight="1">
      <c r="A11" s="381"/>
      <c r="B11" s="747" t="s">
        <v>353</v>
      </c>
      <c r="C11" s="747"/>
      <c r="D11" s="747"/>
      <c r="E11" s="747"/>
      <c r="F11" s="747"/>
      <c r="G11" s="747"/>
      <c r="H11" s="677"/>
    </row>
    <row r="12" spans="1:11" ht="6.75" customHeight="1" thickBot="1">
      <c r="A12" s="381"/>
      <c r="B12" s="678"/>
      <c r="C12" s="678"/>
      <c r="D12" s="678"/>
      <c r="E12" s="678"/>
      <c r="F12" s="678"/>
      <c r="G12" s="678"/>
      <c r="H12" s="677"/>
    </row>
    <row r="13" spans="1:11" ht="16.350000000000001" customHeight="1">
      <c r="A13" s="381"/>
      <c r="B13" s="297" t="s">
        <v>289</v>
      </c>
      <c r="C13" s="298" t="s">
        <v>290</v>
      </c>
      <c r="D13" s="299" t="s">
        <v>291</v>
      </c>
      <c r="E13" s="298" t="s">
        <v>292</v>
      </c>
      <c r="F13" s="299" t="s">
        <v>293</v>
      </c>
      <c r="G13" s="656" t="str">
        <f>'[6]Pág. 15'!G12</f>
        <v>PRECIO MEDIO PONDERADO SEMANAL NACIONAL</v>
      </c>
      <c r="H13" s="679"/>
    </row>
    <row r="14" spans="1:11" ht="16.350000000000001" customHeight="1">
      <c r="A14" s="381"/>
      <c r="B14" s="301"/>
      <c r="C14" s="302"/>
      <c r="D14" s="329" t="s">
        <v>296</v>
      </c>
      <c r="E14" s="302"/>
      <c r="F14" s="303"/>
      <c r="G14" s="657" t="str">
        <f>'[6]Pág. 15'!G13</f>
        <v>Semana 51- 2021: 20/12 - 26/12</v>
      </c>
      <c r="H14" s="680"/>
    </row>
    <row r="15" spans="1:11" s="372" customFormat="1" ht="30" customHeight="1">
      <c r="A15" s="381"/>
      <c r="B15" s="661" t="s">
        <v>357</v>
      </c>
      <c r="C15" s="643" t="s">
        <v>343</v>
      </c>
      <c r="D15" s="643" t="s">
        <v>359</v>
      </c>
      <c r="E15" s="643" t="s">
        <v>207</v>
      </c>
      <c r="F15" s="643" t="s">
        <v>360</v>
      </c>
      <c r="G15" s="658">
        <v>201.47</v>
      </c>
      <c r="H15" s="655"/>
      <c r="I15" s="382"/>
      <c r="J15" s="310"/>
      <c r="K15" s="383"/>
    </row>
    <row r="16" spans="1:11" s="372" customFormat="1" ht="30" customHeight="1">
      <c r="A16" s="381"/>
      <c r="B16" s="642"/>
      <c r="C16" s="643" t="s">
        <v>343</v>
      </c>
      <c r="D16" s="643" t="s">
        <v>362</v>
      </c>
      <c r="E16" s="643" t="s">
        <v>207</v>
      </c>
      <c r="F16" s="643" t="s">
        <v>415</v>
      </c>
      <c r="G16" s="658">
        <v>218.01</v>
      </c>
      <c r="H16" s="655"/>
      <c r="I16" s="382"/>
      <c r="J16" s="310"/>
      <c r="K16" s="383"/>
    </row>
    <row r="17" spans="1:11" s="363" customFormat="1" ht="30" customHeight="1">
      <c r="A17" s="384"/>
      <c r="B17" s="645"/>
      <c r="C17" s="643" t="s">
        <v>343</v>
      </c>
      <c r="D17" s="643" t="s">
        <v>364</v>
      </c>
      <c r="E17" s="643" t="s">
        <v>207</v>
      </c>
      <c r="F17" s="643" t="s">
        <v>360</v>
      </c>
      <c r="G17" s="658">
        <v>175.03</v>
      </c>
      <c r="H17" s="681"/>
      <c r="I17" s="382"/>
      <c r="J17" s="310"/>
      <c r="K17" s="385"/>
    </row>
    <row r="18" spans="1:11" s="311" customFormat="1" ht="30" customHeight="1">
      <c r="A18" s="377"/>
      <c r="B18" s="659" t="s">
        <v>368</v>
      </c>
      <c r="C18" s="643" t="s">
        <v>343</v>
      </c>
      <c r="D18" s="643" t="s">
        <v>356</v>
      </c>
      <c r="E18" s="643" t="s">
        <v>207</v>
      </c>
      <c r="F18" s="643" t="s">
        <v>416</v>
      </c>
      <c r="G18" s="658">
        <v>133.12</v>
      </c>
      <c r="H18" s="644"/>
      <c r="I18" s="382"/>
      <c r="J18" s="310"/>
      <c r="K18" s="334"/>
    </row>
    <row r="19" spans="1:11" s="311" customFormat="1" ht="30" customHeight="1">
      <c r="A19" s="377"/>
      <c r="B19" s="659" t="s">
        <v>370</v>
      </c>
      <c r="C19" s="643" t="s">
        <v>343</v>
      </c>
      <c r="D19" s="643" t="s">
        <v>304</v>
      </c>
      <c r="E19" s="643" t="s">
        <v>207</v>
      </c>
      <c r="F19" s="643" t="s">
        <v>417</v>
      </c>
      <c r="G19" s="658">
        <v>147.47999999999999</v>
      </c>
      <c r="H19" s="644"/>
      <c r="I19" s="382"/>
      <c r="J19" s="310"/>
      <c r="K19" s="334"/>
    </row>
    <row r="20" spans="1:11" s="311" customFormat="1" ht="30" customHeight="1">
      <c r="A20" s="377"/>
      <c r="B20" s="659" t="s">
        <v>374</v>
      </c>
      <c r="C20" s="643" t="s">
        <v>343</v>
      </c>
      <c r="D20" s="643" t="s">
        <v>356</v>
      </c>
      <c r="E20" s="643" t="s">
        <v>207</v>
      </c>
      <c r="F20" s="643" t="s">
        <v>207</v>
      </c>
      <c r="G20" s="658">
        <v>19.98</v>
      </c>
      <c r="H20" s="644"/>
      <c r="I20" s="382"/>
      <c r="J20" s="310"/>
      <c r="K20" s="334"/>
    </row>
    <row r="21" spans="1:11" s="311" customFormat="1" ht="30" customHeight="1">
      <c r="A21" s="377"/>
      <c r="B21" s="682" t="s">
        <v>376</v>
      </c>
      <c r="C21" s="643" t="s">
        <v>343</v>
      </c>
      <c r="D21" s="643" t="s">
        <v>377</v>
      </c>
      <c r="E21" s="643" t="s">
        <v>207</v>
      </c>
      <c r="F21" s="643" t="s">
        <v>418</v>
      </c>
      <c r="G21" s="683">
        <v>199.55</v>
      </c>
      <c r="H21" s="644"/>
      <c r="I21" s="382"/>
      <c r="J21" s="310"/>
      <c r="K21" s="334"/>
    </row>
    <row r="22" spans="1:11" s="311" customFormat="1" ht="30" customHeight="1">
      <c r="A22" s="377"/>
      <c r="B22" s="659" t="s">
        <v>379</v>
      </c>
      <c r="C22" s="643" t="s">
        <v>343</v>
      </c>
      <c r="D22" s="643" t="s">
        <v>356</v>
      </c>
      <c r="E22" s="643" t="s">
        <v>207</v>
      </c>
      <c r="F22" s="643" t="s">
        <v>207</v>
      </c>
      <c r="G22" s="658">
        <v>87.41</v>
      </c>
      <c r="H22" s="644"/>
      <c r="I22" s="382"/>
      <c r="J22" s="310"/>
      <c r="K22" s="334"/>
    </row>
    <row r="23" spans="1:11" s="311" customFormat="1" ht="30" customHeight="1">
      <c r="A23" s="377"/>
      <c r="B23" s="659" t="s">
        <v>385</v>
      </c>
      <c r="C23" s="643" t="s">
        <v>343</v>
      </c>
      <c r="D23" s="643" t="s">
        <v>356</v>
      </c>
      <c r="E23" s="643" t="s">
        <v>207</v>
      </c>
      <c r="F23" s="643" t="s">
        <v>207</v>
      </c>
      <c r="G23" s="658">
        <v>266.2</v>
      </c>
      <c r="H23" s="644"/>
      <c r="I23" s="382"/>
      <c r="J23" s="310"/>
      <c r="K23" s="334"/>
    </row>
    <row r="24" spans="1:11" s="311" customFormat="1" ht="30" customHeight="1">
      <c r="A24" s="377"/>
      <c r="B24" s="659" t="s">
        <v>387</v>
      </c>
      <c r="C24" s="643" t="s">
        <v>343</v>
      </c>
      <c r="D24" s="643" t="s">
        <v>356</v>
      </c>
      <c r="E24" s="643" t="s">
        <v>301</v>
      </c>
      <c r="F24" s="643" t="s">
        <v>419</v>
      </c>
      <c r="G24" s="658">
        <v>100.68</v>
      </c>
      <c r="H24" s="644"/>
      <c r="I24" s="382"/>
      <c r="J24" s="310"/>
      <c r="K24" s="334"/>
    </row>
    <row r="25" spans="1:11" s="311" customFormat="1" ht="30" customHeight="1">
      <c r="A25" s="377"/>
      <c r="B25" s="659" t="s">
        <v>393</v>
      </c>
      <c r="C25" s="643" t="s">
        <v>343</v>
      </c>
      <c r="D25" s="643" t="s">
        <v>420</v>
      </c>
      <c r="E25" s="643" t="s">
        <v>207</v>
      </c>
      <c r="F25" s="643" t="s">
        <v>395</v>
      </c>
      <c r="G25" s="658">
        <v>99.39</v>
      </c>
      <c r="H25" s="644"/>
      <c r="I25" s="382"/>
      <c r="J25" s="310"/>
      <c r="K25" s="334"/>
    </row>
    <row r="26" spans="1:11" s="311" customFormat="1" ht="30" customHeight="1">
      <c r="A26" s="377"/>
      <c r="B26" s="659" t="s">
        <v>421</v>
      </c>
      <c r="C26" s="643" t="s">
        <v>343</v>
      </c>
      <c r="D26" s="643" t="s">
        <v>356</v>
      </c>
      <c r="E26" s="643" t="s">
        <v>301</v>
      </c>
      <c r="F26" s="643" t="s">
        <v>422</v>
      </c>
      <c r="G26" s="658">
        <v>109.09</v>
      </c>
      <c r="H26" s="644"/>
      <c r="I26" s="382"/>
      <c r="J26" s="310"/>
      <c r="K26" s="334"/>
    </row>
    <row r="27" spans="1:11" s="372" customFormat="1" ht="30" customHeight="1">
      <c r="A27" s="381"/>
      <c r="B27" s="661" t="s">
        <v>404</v>
      </c>
      <c r="C27" s="643" t="s">
        <v>343</v>
      </c>
      <c r="D27" s="643" t="s">
        <v>356</v>
      </c>
      <c r="E27" s="643" t="s">
        <v>207</v>
      </c>
      <c r="F27" s="643" t="s">
        <v>207</v>
      </c>
      <c r="G27" s="658">
        <v>88.34</v>
      </c>
      <c r="I27" s="382"/>
      <c r="J27" s="310"/>
      <c r="K27" s="383"/>
    </row>
    <row r="28" spans="1:11" s="372" customFormat="1" ht="30" customHeight="1">
      <c r="A28" s="381"/>
      <c r="B28" s="661" t="s">
        <v>405</v>
      </c>
      <c r="C28" s="643" t="s">
        <v>343</v>
      </c>
      <c r="D28" s="643" t="s">
        <v>406</v>
      </c>
      <c r="E28" s="643" t="s">
        <v>301</v>
      </c>
      <c r="F28" s="643" t="s">
        <v>207</v>
      </c>
      <c r="G28" s="658">
        <v>178.21</v>
      </c>
      <c r="I28" s="382"/>
      <c r="J28" s="310"/>
      <c r="K28" s="383"/>
    </row>
    <row r="29" spans="1:11" s="372" customFormat="1" ht="30" customHeight="1">
      <c r="A29" s="381"/>
      <c r="B29" s="642"/>
      <c r="C29" s="643" t="s">
        <v>343</v>
      </c>
      <c r="D29" s="643" t="s">
        <v>407</v>
      </c>
      <c r="E29" s="643" t="s">
        <v>301</v>
      </c>
      <c r="F29" s="643" t="s">
        <v>207</v>
      </c>
      <c r="G29" s="658">
        <v>123.76</v>
      </c>
      <c r="H29" s="655"/>
      <c r="I29" s="382"/>
      <c r="J29" s="310"/>
      <c r="K29" s="383"/>
    </row>
    <row r="30" spans="1:11" ht="30" customHeight="1">
      <c r="B30" s="645"/>
      <c r="C30" s="643" t="s">
        <v>343</v>
      </c>
      <c r="D30" s="643" t="s">
        <v>408</v>
      </c>
      <c r="E30" s="643" t="s">
        <v>301</v>
      </c>
      <c r="F30" s="643" t="s">
        <v>409</v>
      </c>
      <c r="G30" s="658">
        <v>78.05</v>
      </c>
      <c r="H30" s="655"/>
      <c r="I30" s="382"/>
      <c r="J30" s="310"/>
      <c r="K30" s="385"/>
    </row>
    <row r="31" spans="1:11" s="311" customFormat="1" ht="30" customHeight="1" thickBot="1">
      <c r="A31" s="377"/>
      <c r="B31" s="684" t="s">
        <v>423</v>
      </c>
      <c r="C31" s="685" t="s">
        <v>343</v>
      </c>
      <c r="D31" s="685" t="s">
        <v>356</v>
      </c>
      <c r="E31" s="685" t="s">
        <v>207</v>
      </c>
      <c r="F31" s="685" t="s">
        <v>207</v>
      </c>
      <c r="G31" s="686">
        <v>30.61</v>
      </c>
      <c r="H31" s="644"/>
      <c r="I31" s="382"/>
      <c r="J31" s="310"/>
      <c r="K31" s="334"/>
    </row>
    <row r="32" spans="1:11">
      <c r="A32" s="286"/>
      <c r="B32" s="386"/>
      <c r="C32" s="386"/>
      <c r="D32" s="386"/>
      <c r="E32" s="386"/>
      <c r="F32" s="386"/>
      <c r="G32" s="4" t="s">
        <v>35</v>
      </c>
      <c r="I32" s="295"/>
      <c r="J32" s="380"/>
    </row>
    <row r="33" spans="1:7" ht="14.25" customHeight="1">
      <c r="A33" s="286"/>
      <c r="G33" s="528"/>
    </row>
    <row r="36" spans="1:7" ht="21" customHeight="1">
      <c r="A36" s="286"/>
    </row>
    <row r="37" spans="1:7" ht="18" customHeight="1">
      <c r="A37" s="28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L35" sqref="L35"/>
    </sheetView>
  </sheetViews>
  <sheetFormatPr baseColWidth="10" defaultColWidth="11.42578125" defaultRowHeight="12.75"/>
  <cols>
    <col min="1" max="1" width="2.7109375" style="529" customWidth="1"/>
    <col min="2" max="2" width="25" style="529" customWidth="1"/>
    <col min="3" max="3" width="11.5703125" style="529" customWidth="1"/>
    <col min="4" max="4" width="11.42578125" style="529"/>
    <col min="5" max="5" width="19" style="529" customWidth="1"/>
    <col min="6" max="6" width="15" style="529" customWidth="1"/>
    <col min="7" max="7" width="14.5703125" style="529" customWidth="1"/>
    <col min="8" max="8" width="15.85546875" style="529" customWidth="1"/>
    <col min="9" max="9" width="2.7109375" style="529" customWidth="1"/>
    <col min="10" max="16384" width="11.42578125" style="529"/>
  </cols>
  <sheetData>
    <row r="3" spans="2:8" ht="18">
      <c r="B3" s="729" t="s">
        <v>92</v>
      </c>
      <c r="C3" s="729"/>
      <c r="D3" s="729"/>
      <c r="E3" s="729"/>
      <c r="F3" s="729"/>
      <c r="G3" s="729"/>
      <c r="H3" s="729"/>
    </row>
    <row r="4" spans="2:8" ht="15">
      <c r="B4" s="750" t="s">
        <v>93</v>
      </c>
      <c r="C4" s="750"/>
      <c r="D4" s="750"/>
      <c r="E4" s="750"/>
      <c r="F4" s="750"/>
      <c r="G4" s="750"/>
      <c r="H4" s="750"/>
    </row>
    <row r="5" spans="2:8" ht="15.75" thickBot="1">
      <c r="B5" s="609"/>
      <c r="C5" s="609"/>
      <c r="D5" s="609"/>
      <c r="E5" s="609"/>
      <c r="F5" s="609"/>
      <c r="G5" s="609"/>
      <c r="H5" s="609"/>
    </row>
    <row r="6" spans="2:8" ht="15" thickBot="1">
      <c r="B6" s="739" t="s">
        <v>94</v>
      </c>
      <c r="C6" s="740"/>
      <c r="D6" s="740"/>
      <c r="E6" s="740"/>
      <c r="F6" s="740"/>
      <c r="G6" s="740"/>
      <c r="H6" s="741"/>
    </row>
    <row r="7" spans="2:8" ht="9" customHeight="1">
      <c r="B7" s="613"/>
      <c r="C7" s="613"/>
      <c r="D7" s="613"/>
      <c r="E7" s="613"/>
      <c r="F7" s="613"/>
      <c r="G7" s="613"/>
      <c r="H7" s="613"/>
    </row>
    <row r="8" spans="2:8">
      <c r="B8" s="751" t="s">
        <v>95</v>
      </c>
      <c r="C8" s="751"/>
      <c r="D8" s="751"/>
      <c r="E8" s="751"/>
      <c r="F8" s="751"/>
      <c r="G8" s="751"/>
      <c r="H8" s="751"/>
    </row>
    <row r="9" spans="2:8">
      <c r="B9" s="530" t="s">
        <v>96</v>
      </c>
      <c r="C9" s="530" t="s">
        <v>97</v>
      </c>
      <c r="D9" s="530"/>
      <c r="E9" s="530"/>
      <c r="F9" s="530"/>
      <c r="G9" s="530"/>
      <c r="H9" s="530"/>
    </row>
    <row r="10" spans="2:8" ht="13.5" thickBot="1">
      <c r="B10" s="531"/>
      <c r="C10" s="531"/>
      <c r="D10" s="531"/>
      <c r="E10" s="531"/>
      <c r="F10" s="531"/>
      <c r="G10" s="531"/>
      <c r="H10" s="531"/>
    </row>
    <row r="11" spans="2:8" ht="12.75" customHeight="1">
      <c r="B11" s="532"/>
      <c r="C11" s="533" t="s">
        <v>98</v>
      </c>
      <c r="D11" s="534"/>
      <c r="E11" s="535"/>
      <c r="F11" s="752" t="s">
        <v>565</v>
      </c>
      <c r="G11" s="752" t="s">
        <v>572</v>
      </c>
      <c r="H11" s="536"/>
    </row>
    <row r="12" spans="2:8">
      <c r="B12" s="537" t="s">
        <v>100</v>
      </c>
      <c r="C12" s="538" t="s">
        <v>101</v>
      </c>
      <c r="D12" s="539"/>
      <c r="E12" s="540"/>
      <c r="F12" s="753"/>
      <c r="G12" s="753"/>
      <c r="H12" s="541" t="s">
        <v>102</v>
      </c>
    </row>
    <row r="13" spans="2:8" ht="13.5" thickBot="1">
      <c r="B13" s="537"/>
      <c r="C13" s="538" t="s">
        <v>103</v>
      </c>
      <c r="D13" s="539"/>
      <c r="E13" s="540"/>
      <c r="F13" s="754"/>
      <c r="G13" s="754"/>
      <c r="H13" s="541"/>
    </row>
    <row r="14" spans="2:8" ht="15.95" customHeight="1">
      <c r="B14" s="748" t="s">
        <v>104</v>
      </c>
      <c r="C14" s="542" t="s">
        <v>105</v>
      </c>
      <c r="D14" s="543"/>
      <c r="E14" s="544"/>
      <c r="F14" s="687">
        <v>453.74</v>
      </c>
      <c r="G14" s="545">
        <v>453.15</v>
      </c>
      <c r="H14" s="546">
        <v>-0.59000000000003183</v>
      </c>
    </row>
    <row r="15" spans="2:8" ht="15.95" customHeight="1">
      <c r="B15" s="749"/>
      <c r="C15" s="547" t="s">
        <v>106</v>
      </c>
      <c r="D15" s="548"/>
      <c r="E15" s="549"/>
      <c r="F15" s="571">
        <v>435.98</v>
      </c>
      <c r="G15" s="550">
        <v>441.78</v>
      </c>
      <c r="H15" s="551">
        <v>5.7999999999999545</v>
      </c>
    </row>
    <row r="16" spans="2:8" ht="15.95" customHeight="1">
      <c r="B16" s="749"/>
      <c r="C16" s="552" t="s">
        <v>107</v>
      </c>
      <c r="D16" s="548"/>
      <c r="E16" s="549"/>
      <c r="F16" s="688">
        <v>441.77</v>
      </c>
      <c r="G16" s="553">
        <v>445.49</v>
      </c>
      <c r="H16" s="551">
        <v>3.7200000000000273</v>
      </c>
    </row>
    <row r="17" spans="2:8" ht="15.95" customHeight="1">
      <c r="B17" s="749"/>
      <c r="C17" s="554" t="s">
        <v>108</v>
      </c>
      <c r="D17" s="555"/>
      <c r="E17" s="556"/>
      <c r="F17" s="571">
        <v>441.81</v>
      </c>
      <c r="G17" s="550">
        <v>444.94</v>
      </c>
      <c r="H17" s="557">
        <v>3.1299999999999955</v>
      </c>
    </row>
    <row r="18" spans="2:8" ht="15.95" customHeight="1">
      <c r="B18" s="749"/>
      <c r="C18" s="547" t="s">
        <v>109</v>
      </c>
      <c r="D18" s="548"/>
      <c r="E18" s="549"/>
      <c r="F18" s="571">
        <v>430.44</v>
      </c>
      <c r="G18" s="550">
        <v>438.55</v>
      </c>
      <c r="H18" s="551">
        <v>8.1100000000000136</v>
      </c>
    </row>
    <row r="19" spans="2:8" ht="15.95" customHeight="1">
      <c r="B19" s="749"/>
      <c r="C19" s="552" t="s">
        <v>110</v>
      </c>
      <c r="D19" s="548"/>
      <c r="E19" s="549"/>
      <c r="F19" s="688">
        <v>432.74</v>
      </c>
      <c r="G19" s="553">
        <v>439.84</v>
      </c>
      <c r="H19" s="551">
        <v>7.0999999999999659</v>
      </c>
    </row>
    <row r="20" spans="2:8" ht="15.95" customHeight="1">
      <c r="B20" s="558"/>
      <c r="C20" s="554" t="s">
        <v>111</v>
      </c>
      <c r="D20" s="555"/>
      <c r="E20" s="556"/>
      <c r="F20" s="571">
        <v>409.04</v>
      </c>
      <c r="G20" s="550">
        <v>407.23</v>
      </c>
      <c r="H20" s="557">
        <v>-1.8100000000000023</v>
      </c>
    </row>
    <row r="21" spans="2:8" ht="15.95" customHeight="1">
      <c r="B21" s="558"/>
      <c r="C21" s="547" t="s">
        <v>112</v>
      </c>
      <c r="D21" s="548"/>
      <c r="E21" s="549"/>
      <c r="F21" s="571">
        <v>401.25</v>
      </c>
      <c r="G21" s="550">
        <v>431.48</v>
      </c>
      <c r="H21" s="551">
        <v>30.230000000000018</v>
      </c>
    </row>
    <row r="22" spans="2:8" ht="15.95" customHeight="1" thickBot="1">
      <c r="B22" s="559"/>
      <c r="C22" s="560" t="s">
        <v>113</v>
      </c>
      <c r="D22" s="561"/>
      <c r="E22" s="562"/>
      <c r="F22" s="689">
        <v>403.96</v>
      </c>
      <c r="G22" s="563">
        <v>423.05</v>
      </c>
      <c r="H22" s="564">
        <v>19.090000000000032</v>
      </c>
    </row>
    <row r="23" spans="2:8" ht="15.95" customHeight="1">
      <c r="B23" s="748" t="s">
        <v>114</v>
      </c>
      <c r="C23" s="542" t="s">
        <v>115</v>
      </c>
      <c r="D23" s="543"/>
      <c r="E23" s="544"/>
      <c r="F23" s="687">
        <v>242</v>
      </c>
      <c r="G23" s="545">
        <v>253.92</v>
      </c>
      <c r="H23" s="546">
        <v>11.919999999999987</v>
      </c>
    </row>
    <row r="24" spans="2:8" ht="15.95" customHeight="1">
      <c r="B24" s="749"/>
      <c r="C24" s="547" t="s">
        <v>116</v>
      </c>
      <c r="D24" s="548"/>
      <c r="E24" s="549"/>
      <c r="F24" s="571">
        <v>291.24</v>
      </c>
      <c r="G24" s="550">
        <v>274.18</v>
      </c>
      <c r="H24" s="551">
        <v>-17.060000000000002</v>
      </c>
    </row>
    <row r="25" spans="2:8" ht="15.95" customHeight="1">
      <c r="B25" s="749"/>
      <c r="C25" s="552" t="s">
        <v>117</v>
      </c>
      <c r="D25" s="548"/>
      <c r="E25" s="549"/>
      <c r="F25" s="688">
        <v>247.02</v>
      </c>
      <c r="G25" s="553">
        <v>255.98</v>
      </c>
      <c r="H25" s="551">
        <v>8.9599999999999795</v>
      </c>
    </row>
    <row r="26" spans="2:8" ht="15.95" customHeight="1">
      <c r="B26" s="749"/>
      <c r="C26" s="554" t="s">
        <v>109</v>
      </c>
      <c r="D26" s="555"/>
      <c r="E26" s="556"/>
      <c r="F26" s="571">
        <v>302.95</v>
      </c>
      <c r="G26" s="550">
        <v>309.18</v>
      </c>
      <c r="H26" s="557">
        <v>6.2300000000000182</v>
      </c>
    </row>
    <row r="27" spans="2:8" ht="15.95" customHeight="1">
      <c r="B27" s="749"/>
      <c r="C27" s="547" t="s">
        <v>118</v>
      </c>
      <c r="D27" s="548"/>
      <c r="E27" s="549"/>
      <c r="F27" s="571">
        <v>342.21</v>
      </c>
      <c r="G27" s="550">
        <v>366.12</v>
      </c>
      <c r="H27" s="551">
        <v>23.910000000000025</v>
      </c>
    </row>
    <row r="28" spans="2:8" ht="15.95" customHeight="1">
      <c r="B28" s="749"/>
      <c r="C28" s="552" t="s">
        <v>110</v>
      </c>
      <c r="D28" s="548"/>
      <c r="E28" s="549"/>
      <c r="F28" s="688">
        <v>315.25</v>
      </c>
      <c r="G28" s="553">
        <v>327.02</v>
      </c>
      <c r="H28" s="551">
        <v>11.769999999999982</v>
      </c>
    </row>
    <row r="29" spans="2:8" ht="15.95" customHeight="1">
      <c r="B29" s="558"/>
      <c r="C29" s="565" t="s">
        <v>111</v>
      </c>
      <c r="D29" s="566"/>
      <c r="E29" s="556"/>
      <c r="F29" s="571">
        <v>265.26</v>
      </c>
      <c r="G29" s="550">
        <v>268.68</v>
      </c>
      <c r="H29" s="557">
        <v>3.4200000000000159</v>
      </c>
    </row>
    <row r="30" spans="2:8" ht="15.95" customHeight="1">
      <c r="B30" s="558"/>
      <c r="C30" s="565" t="s">
        <v>119</v>
      </c>
      <c r="D30" s="566"/>
      <c r="E30" s="556"/>
      <c r="F30" s="571">
        <v>293.88</v>
      </c>
      <c r="G30" s="550">
        <v>302.61</v>
      </c>
      <c r="H30" s="557">
        <v>8.7300000000000182</v>
      </c>
    </row>
    <row r="31" spans="2:8" ht="15.95" customHeight="1">
      <c r="B31" s="558"/>
      <c r="C31" s="567" t="s">
        <v>120</v>
      </c>
      <c r="D31" s="568"/>
      <c r="E31" s="549"/>
      <c r="F31" s="571">
        <v>338.64</v>
      </c>
      <c r="G31" s="550">
        <v>321.51</v>
      </c>
      <c r="H31" s="551">
        <v>-17.129999999999995</v>
      </c>
    </row>
    <row r="32" spans="2:8" ht="15.95" customHeight="1" thickBot="1">
      <c r="B32" s="559"/>
      <c r="C32" s="560" t="s">
        <v>113</v>
      </c>
      <c r="D32" s="561"/>
      <c r="E32" s="562"/>
      <c r="F32" s="689">
        <v>290.87</v>
      </c>
      <c r="G32" s="563">
        <v>293.82</v>
      </c>
      <c r="H32" s="564">
        <v>2.9499999999999886</v>
      </c>
    </row>
    <row r="33" spans="2:8" ht="15.95" customHeight="1">
      <c r="B33" s="748" t="s">
        <v>121</v>
      </c>
      <c r="C33" s="542" t="s">
        <v>105</v>
      </c>
      <c r="D33" s="543"/>
      <c r="E33" s="544"/>
      <c r="F33" s="687">
        <v>420.22</v>
      </c>
      <c r="G33" s="545">
        <v>448.13</v>
      </c>
      <c r="H33" s="546">
        <v>27.909999999999968</v>
      </c>
    </row>
    <row r="34" spans="2:8" ht="15.95" customHeight="1">
      <c r="B34" s="749"/>
      <c r="C34" s="547" t="s">
        <v>106</v>
      </c>
      <c r="D34" s="548"/>
      <c r="E34" s="549"/>
      <c r="F34" s="571">
        <v>447.62</v>
      </c>
      <c r="G34" s="550">
        <v>444.3</v>
      </c>
      <c r="H34" s="551">
        <v>-3.3199999999999932</v>
      </c>
    </row>
    <row r="35" spans="2:8" ht="15.95" customHeight="1">
      <c r="B35" s="749"/>
      <c r="C35" s="552" t="s">
        <v>107</v>
      </c>
      <c r="D35" s="548"/>
      <c r="E35" s="549"/>
      <c r="F35" s="688">
        <v>442.46</v>
      </c>
      <c r="G35" s="553">
        <v>445.02</v>
      </c>
      <c r="H35" s="551">
        <v>2.5600000000000023</v>
      </c>
    </row>
    <row r="36" spans="2:8" ht="15.95" customHeight="1">
      <c r="B36" s="749"/>
      <c r="C36" s="554" t="s">
        <v>108</v>
      </c>
      <c r="D36" s="555"/>
      <c r="E36" s="556"/>
      <c r="F36" s="571">
        <v>432.11</v>
      </c>
      <c r="G36" s="550">
        <v>419.01</v>
      </c>
      <c r="H36" s="557">
        <v>-13.100000000000023</v>
      </c>
    </row>
    <row r="37" spans="2:8" ht="15.95" customHeight="1">
      <c r="B37" s="749"/>
      <c r="C37" s="565" t="s">
        <v>109</v>
      </c>
      <c r="D37" s="566"/>
      <c r="E37" s="556"/>
      <c r="F37" s="571">
        <v>425.47</v>
      </c>
      <c r="G37" s="550">
        <v>434.41</v>
      </c>
      <c r="H37" s="557">
        <v>8.9399999999999977</v>
      </c>
    </row>
    <row r="38" spans="2:8" ht="15.95" customHeight="1">
      <c r="B38" s="749"/>
      <c r="C38" s="567" t="s">
        <v>118</v>
      </c>
      <c r="D38" s="568"/>
      <c r="E38" s="549"/>
      <c r="F38" s="571">
        <v>440.7</v>
      </c>
      <c r="G38" s="550">
        <v>440.96</v>
      </c>
      <c r="H38" s="551">
        <v>0.25999999999999091</v>
      </c>
    </row>
    <row r="39" spans="2:8" ht="15.95" customHeight="1">
      <c r="B39" s="558"/>
      <c r="C39" s="552" t="s">
        <v>110</v>
      </c>
      <c r="D39" s="548"/>
      <c r="E39" s="549"/>
      <c r="F39" s="688">
        <v>426.99</v>
      </c>
      <c r="G39" s="553">
        <v>433</v>
      </c>
      <c r="H39" s="551">
        <v>6.0099999999999909</v>
      </c>
    </row>
    <row r="40" spans="2:8" ht="15.95" customHeight="1">
      <c r="B40" s="558"/>
      <c r="C40" s="565" t="s">
        <v>111</v>
      </c>
      <c r="D40" s="569"/>
      <c r="E40" s="570"/>
      <c r="F40" s="571">
        <v>344.67</v>
      </c>
      <c r="G40" s="550">
        <v>322.5</v>
      </c>
      <c r="H40" s="557">
        <v>-22.170000000000016</v>
      </c>
    </row>
    <row r="41" spans="2:8" ht="15.95" customHeight="1">
      <c r="B41" s="558"/>
      <c r="C41" s="565" t="s">
        <v>119</v>
      </c>
      <c r="D41" s="566"/>
      <c r="E41" s="556"/>
      <c r="F41" s="571">
        <v>361.02</v>
      </c>
      <c r="G41" s="550">
        <v>351.92</v>
      </c>
      <c r="H41" s="557">
        <v>-9.0999999999999659</v>
      </c>
    </row>
    <row r="42" spans="2:8" ht="15.95" customHeight="1">
      <c r="B42" s="558"/>
      <c r="C42" s="567" t="s">
        <v>120</v>
      </c>
      <c r="D42" s="568"/>
      <c r="E42" s="549"/>
      <c r="F42" s="571">
        <v>388.73</v>
      </c>
      <c r="G42" s="571">
        <v>391.74</v>
      </c>
      <c r="H42" s="551">
        <v>3.0099999999999909</v>
      </c>
    </row>
    <row r="43" spans="2:8" ht="15.95" customHeight="1" thickBot="1">
      <c r="B43" s="559"/>
      <c r="C43" s="560" t="s">
        <v>113</v>
      </c>
      <c r="D43" s="561"/>
      <c r="E43" s="562"/>
      <c r="F43" s="689">
        <v>358.99</v>
      </c>
      <c r="G43" s="563">
        <v>348.02</v>
      </c>
      <c r="H43" s="572">
        <v>-10.970000000000027</v>
      </c>
    </row>
    <row r="44" spans="2:8" ht="15.95" customHeight="1">
      <c r="B44" s="749" t="s">
        <v>122</v>
      </c>
      <c r="C44" s="554" t="s">
        <v>105</v>
      </c>
      <c r="D44" s="555"/>
      <c r="E44" s="556"/>
      <c r="F44" s="687">
        <v>454.16</v>
      </c>
      <c r="G44" s="545">
        <v>449.27</v>
      </c>
      <c r="H44" s="557">
        <v>-4.8900000000000432</v>
      </c>
    </row>
    <row r="45" spans="2:8" ht="15.95" customHeight="1">
      <c r="B45" s="749"/>
      <c r="C45" s="547" t="s">
        <v>106</v>
      </c>
      <c r="D45" s="548"/>
      <c r="E45" s="549"/>
      <c r="F45" s="571">
        <v>443.49</v>
      </c>
      <c r="G45" s="550">
        <v>441.22</v>
      </c>
      <c r="H45" s="551">
        <v>-2.2699999999999818</v>
      </c>
    </row>
    <row r="46" spans="2:8" ht="15.95" customHeight="1">
      <c r="B46" s="749"/>
      <c r="C46" s="552" t="s">
        <v>107</v>
      </c>
      <c r="D46" s="548"/>
      <c r="E46" s="549"/>
      <c r="F46" s="688">
        <v>447.51</v>
      </c>
      <c r="G46" s="553">
        <v>444.25</v>
      </c>
      <c r="H46" s="551">
        <v>-3.2599999999999909</v>
      </c>
    </row>
    <row r="47" spans="2:8" ht="15.95" customHeight="1">
      <c r="B47" s="749"/>
      <c r="C47" s="554" t="s">
        <v>108</v>
      </c>
      <c r="D47" s="555"/>
      <c r="E47" s="556"/>
      <c r="F47" s="571">
        <v>439.12</v>
      </c>
      <c r="G47" s="550">
        <v>439.3</v>
      </c>
      <c r="H47" s="557">
        <v>0.18000000000000682</v>
      </c>
    </row>
    <row r="48" spans="2:8" ht="15.95" customHeight="1">
      <c r="B48" s="749"/>
      <c r="C48" s="547" t="s">
        <v>109</v>
      </c>
      <c r="D48" s="548"/>
      <c r="E48" s="549"/>
      <c r="F48" s="571">
        <v>441.75</v>
      </c>
      <c r="G48" s="550">
        <v>437.22</v>
      </c>
      <c r="H48" s="551">
        <v>-4.5299999999999727</v>
      </c>
    </row>
    <row r="49" spans="2:8" ht="15.95" customHeight="1">
      <c r="B49" s="749"/>
      <c r="C49" s="552" t="s">
        <v>110</v>
      </c>
      <c r="D49" s="548"/>
      <c r="E49" s="549"/>
      <c r="F49" s="688">
        <v>441.21</v>
      </c>
      <c r="G49" s="553">
        <v>437.65</v>
      </c>
      <c r="H49" s="551">
        <v>-3.5600000000000023</v>
      </c>
    </row>
    <row r="50" spans="2:8" ht="15.95" customHeight="1">
      <c r="B50" s="558"/>
      <c r="C50" s="554" t="s">
        <v>111</v>
      </c>
      <c r="D50" s="555"/>
      <c r="E50" s="556"/>
      <c r="F50" s="571">
        <v>404.08</v>
      </c>
      <c r="G50" s="550">
        <v>398.87</v>
      </c>
      <c r="H50" s="557">
        <v>-5.2099999999999795</v>
      </c>
    </row>
    <row r="51" spans="2:8" ht="15.95" customHeight="1">
      <c r="B51" s="558"/>
      <c r="C51" s="547" t="s">
        <v>112</v>
      </c>
      <c r="D51" s="548"/>
      <c r="E51" s="549"/>
      <c r="F51" s="571">
        <v>401.77</v>
      </c>
      <c r="G51" s="550">
        <v>414.76</v>
      </c>
      <c r="H51" s="551">
        <v>12.990000000000009</v>
      </c>
    </row>
    <row r="52" spans="2:8" ht="15.95" customHeight="1" thickBot="1">
      <c r="B52" s="573"/>
      <c r="C52" s="560" t="s">
        <v>113</v>
      </c>
      <c r="D52" s="561"/>
      <c r="E52" s="562"/>
      <c r="F52" s="689">
        <v>402.95</v>
      </c>
      <c r="G52" s="563">
        <v>406.66</v>
      </c>
      <c r="H52" s="564">
        <v>3.7100000000000364</v>
      </c>
    </row>
    <row r="53" spans="2:8">
      <c r="H53" s="4" t="s">
        <v>35</v>
      </c>
    </row>
    <row r="54" spans="2:8">
      <c r="G54" s="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G31" sqref="G31"/>
    </sheetView>
  </sheetViews>
  <sheetFormatPr baseColWidth="10" defaultColWidth="9.140625" defaultRowHeight="11.25"/>
  <cols>
    <col min="1" max="1" width="1" style="86" customWidth="1"/>
    <col min="2" max="2" width="48" style="86" customWidth="1"/>
    <col min="3" max="3" width="21.85546875" style="86" customWidth="1"/>
    <col min="4" max="4" width="19" style="86" customWidth="1"/>
    <col min="5" max="5" width="35.42578125" style="86" customWidth="1"/>
    <col min="6" max="6" width="4.140625" style="86" customWidth="1"/>
    <col min="7" max="16384" width="9.140625" style="86"/>
  </cols>
  <sheetData>
    <row r="2" spans="2:7" ht="10.15" customHeight="1" thickBot="1">
      <c r="B2" s="89"/>
      <c r="C2" s="89"/>
      <c r="D2" s="89"/>
      <c r="E2" s="89"/>
    </row>
    <row r="3" spans="2:7" ht="18.600000000000001" customHeight="1" thickBot="1">
      <c r="B3" s="739" t="s">
        <v>16</v>
      </c>
      <c r="C3" s="740"/>
      <c r="D3" s="740"/>
      <c r="E3" s="741"/>
    </row>
    <row r="4" spans="2:7" ht="13.15" customHeight="1" thickBot="1">
      <c r="B4" s="759" t="s">
        <v>123</v>
      </c>
      <c r="C4" s="759"/>
      <c r="D4" s="759"/>
      <c r="E4" s="759"/>
      <c r="F4" s="85"/>
      <c r="G4" s="85"/>
    </row>
    <row r="5" spans="2:7" ht="40.15" customHeight="1">
      <c r="B5" s="90" t="s">
        <v>124</v>
      </c>
      <c r="C5" s="574" t="s">
        <v>565</v>
      </c>
      <c r="D5" s="574" t="s">
        <v>572</v>
      </c>
      <c r="E5" s="91" t="s">
        <v>125</v>
      </c>
      <c r="F5" s="85"/>
      <c r="G5" s="85"/>
    </row>
    <row r="6" spans="2:7" ht="12.95" customHeight="1">
      <c r="B6" s="92" t="s">
        <v>126</v>
      </c>
      <c r="C6" s="93">
        <v>240.71</v>
      </c>
      <c r="D6" s="93">
        <v>240.71</v>
      </c>
      <c r="E6" s="94">
        <v>0</v>
      </c>
    </row>
    <row r="7" spans="2:7" ht="12.95" customHeight="1">
      <c r="B7" s="95" t="s">
        <v>127</v>
      </c>
      <c r="C7" s="96">
        <v>232.37</v>
      </c>
      <c r="D7" s="96">
        <v>232.37</v>
      </c>
      <c r="E7" s="94">
        <v>0</v>
      </c>
    </row>
    <row r="8" spans="2:7" ht="12.95" customHeight="1">
      <c r="B8" s="95" t="s">
        <v>128</v>
      </c>
      <c r="C8" s="96">
        <v>115.44</v>
      </c>
      <c r="D8" s="96">
        <v>114.36</v>
      </c>
      <c r="E8" s="94">
        <v>-1.0799999999999983</v>
      </c>
    </row>
    <row r="9" spans="2:7" ht="12.95" customHeight="1">
      <c r="B9" s="95" t="s">
        <v>129</v>
      </c>
      <c r="C9" s="96">
        <v>241.95</v>
      </c>
      <c r="D9" s="96">
        <v>242.08</v>
      </c>
      <c r="E9" s="94">
        <v>0.13000000000002387</v>
      </c>
    </row>
    <row r="10" spans="2:7" ht="12.95" customHeight="1" thickBot="1">
      <c r="B10" s="97" t="s">
        <v>130</v>
      </c>
      <c r="C10" s="98">
        <v>244.6</v>
      </c>
      <c r="D10" s="98">
        <v>244.6</v>
      </c>
      <c r="E10" s="99">
        <v>0</v>
      </c>
    </row>
    <row r="11" spans="2:7" ht="12.95" customHeight="1" thickBot="1">
      <c r="B11" s="100"/>
      <c r="C11" s="101"/>
      <c r="D11" s="102"/>
      <c r="E11" s="103"/>
    </row>
    <row r="12" spans="2:7" ht="15.75" customHeight="1" thickBot="1">
      <c r="B12" s="739" t="s">
        <v>17</v>
      </c>
      <c r="C12" s="740"/>
      <c r="D12" s="740"/>
      <c r="E12" s="741"/>
    </row>
    <row r="13" spans="2:7" ht="12" customHeight="1" thickBot="1">
      <c r="B13" s="760"/>
      <c r="C13" s="760"/>
      <c r="D13" s="760"/>
      <c r="E13" s="760"/>
    </row>
    <row r="14" spans="2:7" ht="40.15" customHeight="1">
      <c r="B14" s="104" t="s">
        <v>131</v>
      </c>
      <c r="C14" s="574" t="s">
        <v>565</v>
      </c>
      <c r="D14" s="574" t="s">
        <v>572</v>
      </c>
      <c r="E14" s="105" t="s">
        <v>125</v>
      </c>
    </row>
    <row r="15" spans="2:7" ht="12.95" customHeight="1">
      <c r="B15" s="106" t="s">
        <v>132</v>
      </c>
      <c r="C15" s="107"/>
      <c r="D15" s="107"/>
      <c r="E15" s="108"/>
    </row>
    <row r="16" spans="2:7" ht="12.95" customHeight="1">
      <c r="B16" s="106" t="s">
        <v>133</v>
      </c>
      <c r="C16" s="109">
        <v>104.57</v>
      </c>
      <c r="D16" s="109">
        <v>104.57</v>
      </c>
      <c r="E16" s="110">
        <v>0</v>
      </c>
    </row>
    <row r="17" spans="2:5" ht="12.95" customHeight="1">
      <c r="B17" s="106" t="s">
        <v>134</v>
      </c>
      <c r="C17" s="109">
        <v>211.66</v>
      </c>
      <c r="D17" s="109">
        <v>211.66</v>
      </c>
      <c r="E17" s="110">
        <v>0</v>
      </c>
    </row>
    <row r="18" spans="2:5" ht="12.95" customHeight="1">
      <c r="B18" s="106" t="s">
        <v>135</v>
      </c>
      <c r="C18" s="109">
        <v>98.81</v>
      </c>
      <c r="D18" s="109">
        <v>98.81</v>
      </c>
      <c r="E18" s="110">
        <v>0</v>
      </c>
    </row>
    <row r="19" spans="2:5" ht="12.95" customHeight="1">
      <c r="B19" s="106" t="s">
        <v>136</v>
      </c>
      <c r="C19" s="109">
        <v>164.37</v>
      </c>
      <c r="D19" s="109">
        <v>164.37</v>
      </c>
      <c r="E19" s="110">
        <v>0</v>
      </c>
    </row>
    <row r="20" spans="2:5" ht="12.95" customHeight="1">
      <c r="B20" s="111" t="s">
        <v>137</v>
      </c>
      <c r="C20" s="112">
        <v>153.36000000000001</v>
      </c>
      <c r="D20" s="112">
        <v>153.36000000000001</v>
      </c>
      <c r="E20" s="113">
        <v>0</v>
      </c>
    </row>
    <row r="21" spans="2:5" ht="12.95" customHeight="1">
      <c r="B21" s="106" t="s">
        <v>138</v>
      </c>
      <c r="C21" s="114"/>
      <c r="D21" s="114"/>
      <c r="E21" s="115"/>
    </row>
    <row r="22" spans="2:5" ht="12.95" customHeight="1">
      <c r="B22" s="106" t="s">
        <v>139</v>
      </c>
      <c r="C22" s="114">
        <v>153.30000000000001</v>
      </c>
      <c r="D22" s="114">
        <v>153.30000000000001</v>
      </c>
      <c r="E22" s="115">
        <v>0</v>
      </c>
    </row>
    <row r="23" spans="2:5" ht="12.95" customHeight="1">
      <c r="B23" s="106" t="s">
        <v>140</v>
      </c>
      <c r="C23" s="114">
        <v>285.39</v>
      </c>
      <c r="D23" s="114">
        <v>285.39</v>
      </c>
      <c r="E23" s="115">
        <v>0</v>
      </c>
    </row>
    <row r="24" spans="2:5" ht="12.95" customHeight="1">
      <c r="B24" s="106" t="s">
        <v>141</v>
      </c>
      <c r="C24" s="114">
        <v>350</v>
      </c>
      <c r="D24" s="114">
        <v>350</v>
      </c>
      <c r="E24" s="115">
        <v>0</v>
      </c>
    </row>
    <row r="25" spans="2:5" ht="12.95" customHeight="1">
      <c r="B25" s="106" t="s">
        <v>142</v>
      </c>
      <c r="C25" s="114">
        <v>227.45</v>
      </c>
      <c r="D25" s="114">
        <v>227.45</v>
      </c>
      <c r="E25" s="115">
        <v>0</v>
      </c>
    </row>
    <row r="26" spans="2:5" ht="12.95" customHeight="1" thickBot="1">
      <c r="B26" s="116" t="s">
        <v>143</v>
      </c>
      <c r="C26" s="117">
        <v>258.45999999999998</v>
      </c>
      <c r="D26" s="117">
        <v>258.45999999999998</v>
      </c>
      <c r="E26" s="118">
        <v>0</v>
      </c>
    </row>
    <row r="27" spans="2:5" ht="12.95" customHeight="1">
      <c r="B27" s="119"/>
      <c r="C27" s="120"/>
      <c r="D27" s="120"/>
      <c r="E27" s="121"/>
    </row>
    <row r="28" spans="2:5" ht="18.600000000000001" customHeight="1">
      <c r="B28" s="750" t="s">
        <v>144</v>
      </c>
      <c r="C28" s="750"/>
      <c r="D28" s="750"/>
      <c r="E28" s="750"/>
    </row>
    <row r="29" spans="2:5" ht="10.5" customHeight="1" thickBot="1">
      <c r="B29" s="609"/>
      <c r="C29" s="609"/>
      <c r="D29" s="609"/>
      <c r="E29" s="609"/>
    </row>
    <row r="30" spans="2:5" ht="18.600000000000001" customHeight="1" thickBot="1">
      <c r="B30" s="739" t="s">
        <v>145</v>
      </c>
      <c r="C30" s="740"/>
      <c r="D30" s="740"/>
      <c r="E30" s="741"/>
    </row>
    <row r="31" spans="2:5" ht="14.45" customHeight="1" thickBot="1">
      <c r="B31" s="755" t="s">
        <v>146</v>
      </c>
      <c r="C31" s="755"/>
      <c r="D31" s="755"/>
      <c r="E31" s="755"/>
    </row>
    <row r="32" spans="2:5" ht="40.15" customHeight="1">
      <c r="B32" s="122" t="s">
        <v>147</v>
      </c>
      <c r="C32" s="574" t="s">
        <v>565</v>
      </c>
      <c r="D32" s="574" t="s">
        <v>572</v>
      </c>
      <c r="E32" s="123" t="s">
        <v>125</v>
      </c>
    </row>
    <row r="33" spans="2:5" ht="15" customHeight="1">
      <c r="B33" s="124" t="s">
        <v>148</v>
      </c>
      <c r="C33" s="125">
        <v>799.22</v>
      </c>
      <c r="D33" s="125">
        <v>777.5</v>
      </c>
      <c r="E33" s="126">
        <v>-21.720000000000027</v>
      </c>
    </row>
    <row r="34" spans="2:5" ht="14.25" customHeight="1">
      <c r="B34" s="127" t="s">
        <v>149</v>
      </c>
      <c r="C34" s="128">
        <v>784.87</v>
      </c>
      <c r="D34" s="128">
        <v>765.67</v>
      </c>
      <c r="E34" s="126">
        <v>-19.200000000000045</v>
      </c>
    </row>
    <row r="35" spans="2:5" ht="12" thickBot="1">
      <c r="B35" s="129" t="s">
        <v>150</v>
      </c>
      <c r="C35" s="130">
        <v>792.05</v>
      </c>
      <c r="D35" s="130">
        <v>771.58</v>
      </c>
      <c r="E35" s="131">
        <v>-20.469999999999914</v>
      </c>
    </row>
    <row r="36" spans="2:5">
      <c r="B36" s="132"/>
      <c r="E36" s="133"/>
    </row>
    <row r="37" spans="2:5" ht="12" thickBot="1">
      <c r="B37" s="756" t="s">
        <v>151</v>
      </c>
      <c r="C37" s="757"/>
      <c r="D37" s="757"/>
      <c r="E37" s="758"/>
    </row>
    <row r="38" spans="2:5" ht="40.15" customHeight="1">
      <c r="B38" s="122" t="s">
        <v>152</v>
      </c>
      <c r="C38" s="575" t="s">
        <v>565</v>
      </c>
      <c r="D38" s="575" t="s">
        <v>572</v>
      </c>
      <c r="E38" s="123" t="s">
        <v>125</v>
      </c>
    </row>
    <row r="39" spans="2:5">
      <c r="B39" s="134" t="s">
        <v>153</v>
      </c>
      <c r="C39" s="576">
        <v>1003.81</v>
      </c>
      <c r="D39" s="576">
        <v>987.68</v>
      </c>
      <c r="E39" s="135">
        <v>-16.129999999999995</v>
      </c>
    </row>
    <row r="40" spans="2:5">
      <c r="B40" s="136" t="s">
        <v>154</v>
      </c>
      <c r="C40" s="577">
        <v>932.99</v>
      </c>
      <c r="D40" s="577">
        <v>932.99</v>
      </c>
      <c r="E40" s="126">
        <v>0</v>
      </c>
    </row>
    <row r="41" spans="2:5">
      <c r="B41" s="136" t="s">
        <v>155</v>
      </c>
      <c r="C41" s="577">
        <v>778.82</v>
      </c>
      <c r="D41" s="577">
        <v>778.82</v>
      </c>
      <c r="E41" s="126">
        <v>0</v>
      </c>
    </row>
    <row r="42" spans="2:5">
      <c r="B42" s="136" t="s">
        <v>156</v>
      </c>
      <c r="C42" s="577">
        <v>869</v>
      </c>
      <c r="D42" s="577">
        <v>869</v>
      </c>
      <c r="E42" s="126">
        <v>0</v>
      </c>
    </row>
    <row r="43" spans="2:5">
      <c r="B43" s="136" t="s">
        <v>157</v>
      </c>
      <c r="C43" s="577">
        <v>840.85</v>
      </c>
      <c r="D43" s="577">
        <v>840.85</v>
      </c>
      <c r="E43" s="126">
        <v>0</v>
      </c>
    </row>
    <row r="44" spans="2:5">
      <c r="B44" s="136" t="s">
        <v>158</v>
      </c>
      <c r="C44" s="577">
        <v>749.69</v>
      </c>
      <c r="D44" s="577">
        <v>749.69</v>
      </c>
      <c r="E44" s="126">
        <v>0</v>
      </c>
    </row>
    <row r="45" spans="2:5">
      <c r="B45" s="136" t="s">
        <v>159</v>
      </c>
      <c r="C45" s="577">
        <v>846.47</v>
      </c>
      <c r="D45" s="577">
        <v>846.47</v>
      </c>
      <c r="E45" s="126">
        <v>0</v>
      </c>
    </row>
    <row r="46" spans="2:5">
      <c r="B46" s="137" t="s">
        <v>160</v>
      </c>
      <c r="C46" s="578">
        <v>910.86</v>
      </c>
      <c r="D46" s="578">
        <v>910.86</v>
      </c>
      <c r="E46" s="138">
        <v>0</v>
      </c>
    </row>
    <row r="47" spans="2:5" ht="12" thickBot="1">
      <c r="B47" s="129" t="s">
        <v>150</v>
      </c>
      <c r="C47" s="579">
        <v>838.34</v>
      </c>
      <c r="D47" s="579">
        <v>815.89</v>
      </c>
      <c r="E47" s="131">
        <v>-22.450000000000045</v>
      </c>
    </row>
    <row r="48" spans="2:5">
      <c r="E48" s="4" t="s">
        <v>35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C14" sqref="C14:E14"/>
    </sheetView>
  </sheetViews>
  <sheetFormatPr baseColWidth="10" defaultColWidth="11.42578125" defaultRowHeight="12.75"/>
  <cols>
    <col min="1" max="1" width="2.140625" style="529" customWidth="1"/>
    <col min="2" max="2" width="32.85546875" style="529" customWidth="1"/>
    <col min="3" max="3" width="14.7109375" style="529" customWidth="1"/>
    <col min="4" max="4" width="15" style="529" customWidth="1"/>
    <col min="5" max="5" width="11.7109375" style="529" customWidth="1"/>
    <col min="6" max="6" width="14.85546875" style="529" customWidth="1"/>
    <col min="7" max="7" width="15.140625" style="529" customWidth="1"/>
    <col min="8" max="8" width="11.7109375" style="529" customWidth="1"/>
    <col min="9" max="9" width="15.5703125" style="529" customWidth="1"/>
    <col min="10" max="10" width="14.85546875" style="529" customWidth="1"/>
    <col min="11" max="11" width="13.28515625" style="529" customWidth="1"/>
    <col min="12" max="12" width="3.28515625" style="529" customWidth="1"/>
    <col min="13" max="13" width="11.42578125" style="529"/>
    <col min="14" max="14" width="16.140625" style="529" customWidth="1"/>
    <col min="15" max="16384" width="11.42578125" style="529"/>
  </cols>
  <sheetData>
    <row r="1" spans="2:20" hidden="1">
      <c r="B1" s="580"/>
      <c r="C1" s="580"/>
      <c r="D1" s="580"/>
      <c r="E1" s="580"/>
      <c r="F1" s="580"/>
      <c r="G1" s="580"/>
      <c r="H1" s="580"/>
      <c r="I1" s="580"/>
      <c r="J1" s="580"/>
      <c r="K1" s="581"/>
      <c r="L1" s="770" t="s">
        <v>161</v>
      </c>
      <c r="M1" s="771"/>
      <c r="N1" s="771"/>
      <c r="O1" s="771"/>
      <c r="P1" s="771"/>
      <c r="Q1" s="771"/>
      <c r="R1" s="771"/>
      <c r="S1" s="771"/>
      <c r="T1" s="771"/>
    </row>
    <row r="2" spans="2:20" ht="21.6" customHeight="1">
      <c r="B2" s="580"/>
      <c r="C2" s="580"/>
      <c r="D2" s="580"/>
      <c r="E2" s="580"/>
      <c r="F2" s="580"/>
      <c r="G2" s="580"/>
      <c r="H2" s="580"/>
      <c r="I2" s="580"/>
      <c r="J2" s="580"/>
      <c r="K2" s="582"/>
      <c r="L2" s="583"/>
      <c r="M2" s="584"/>
      <c r="N2" s="584"/>
      <c r="O2" s="584"/>
      <c r="P2" s="584"/>
      <c r="Q2" s="584"/>
      <c r="R2" s="584"/>
      <c r="S2" s="584"/>
      <c r="T2" s="584"/>
    </row>
    <row r="3" spans="2:20" ht="9.6" customHeight="1"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</row>
    <row r="4" spans="2:20" ht="23.45" customHeight="1" thickBot="1">
      <c r="B4" s="730" t="s">
        <v>162</v>
      </c>
      <c r="C4" s="730"/>
      <c r="D4" s="730"/>
      <c r="E4" s="730"/>
      <c r="F4" s="730"/>
      <c r="G4" s="730"/>
      <c r="H4" s="730"/>
      <c r="I4" s="730"/>
      <c r="J4" s="730"/>
      <c r="K4" s="730"/>
      <c r="L4" s="584"/>
      <c r="M4" s="584"/>
      <c r="N4" s="584"/>
      <c r="O4" s="584"/>
      <c r="P4" s="584"/>
      <c r="Q4" s="584"/>
      <c r="R4" s="584"/>
      <c r="S4" s="580"/>
      <c r="T4" s="580"/>
    </row>
    <row r="5" spans="2:20" ht="21" customHeight="1" thickBot="1">
      <c r="B5" s="739" t="s">
        <v>163</v>
      </c>
      <c r="C5" s="740"/>
      <c r="D5" s="740"/>
      <c r="E5" s="740"/>
      <c r="F5" s="740"/>
      <c r="G5" s="740"/>
      <c r="H5" s="740"/>
      <c r="I5" s="740"/>
      <c r="J5" s="740"/>
      <c r="K5" s="741"/>
      <c r="L5" s="585"/>
      <c r="M5" s="585"/>
      <c r="N5" s="585"/>
      <c r="O5" s="585"/>
      <c r="P5" s="585"/>
      <c r="Q5" s="585"/>
      <c r="R5" s="585"/>
      <c r="S5" s="580"/>
      <c r="T5" s="580"/>
    </row>
    <row r="6" spans="2:20" ht="13.15" customHeight="1">
      <c r="L6" s="584"/>
      <c r="M6" s="584"/>
      <c r="N6" s="584"/>
      <c r="O6" s="584"/>
      <c r="P6" s="584"/>
      <c r="Q6" s="584"/>
      <c r="R6" s="585"/>
      <c r="S6" s="580"/>
      <c r="T6" s="580"/>
    </row>
    <row r="7" spans="2:20" ht="13.15" customHeight="1">
      <c r="B7" s="772" t="s">
        <v>164</v>
      </c>
      <c r="C7" s="772"/>
      <c r="D7" s="772"/>
      <c r="E7" s="772"/>
      <c r="F7" s="772"/>
      <c r="G7" s="772"/>
      <c r="H7" s="772"/>
      <c r="I7" s="772"/>
      <c r="J7" s="772"/>
      <c r="K7" s="772"/>
      <c r="L7" s="584"/>
      <c r="M7" s="584"/>
      <c r="N7" s="584"/>
      <c r="O7" s="584"/>
      <c r="P7" s="584"/>
      <c r="Q7" s="584"/>
      <c r="R7" s="585"/>
      <c r="S7" s="580"/>
      <c r="T7" s="580"/>
    </row>
    <row r="8" spans="2:20" ht="13.5" thickBot="1">
      <c r="B8" s="555"/>
      <c r="C8" s="555"/>
      <c r="D8" s="555"/>
      <c r="E8" s="555"/>
      <c r="F8" s="555"/>
      <c r="G8" s="555"/>
      <c r="H8" s="555"/>
      <c r="I8" s="555"/>
      <c r="J8" s="555"/>
      <c r="K8" s="555"/>
    </row>
    <row r="9" spans="2:20" ht="19.899999999999999" customHeight="1">
      <c r="B9" s="761" t="s">
        <v>165</v>
      </c>
      <c r="C9" s="763" t="s">
        <v>166</v>
      </c>
      <c r="D9" s="764"/>
      <c r="E9" s="765"/>
      <c r="F9" s="766" t="s">
        <v>167</v>
      </c>
      <c r="G9" s="767"/>
      <c r="H9" s="768"/>
      <c r="I9" s="766" t="s">
        <v>168</v>
      </c>
      <c r="J9" s="767"/>
      <c r="K9" s="769"/>
    </row>
    <row r="10" spans="2:20" ht="37.15" customHeight="1">
      <c r="B10" s="762"/>
      <c r="C10" s="586" t="s">
        <v>99</v>
      </c>
      <c r="D10" s="586" t="s">
        <v>565</v>
      </c>
      <c r="E10" s="139" t="s">
        <v>125</v>
      </c>
      <c r="F10" s="587" t="s">
        <v>99</v>
      </c>
      <c r="G10" s="587" t="s">
        <v>565</v>
      </c>
      <c r="H10" s="140" t="s">
        <v>125</v>
      </c>
      <c r="I10" s="587" t="s">
        <v>99</v>
      </c>
      <c r="J10" s="587" t="s">
        <v>565</v>
      </c>
      <c r="K10" s="141" t="s">
        <v>125</v>
      </c>
    </row>
    <row r="11" spans="2:20" ht="30" customHeight="1" thickBot="1">
      <c r="B11" s="588" t="s">
        <v>169</v>
      </c>
      <c r="C11" s="589">
        <v>131.19</v>
      </c>
      <c r="D11" s="589">
        <v>132</v>
      </c>
      <c r="E11" s="590">
        <v>0.81000000000000227</v>
      </c>
      <c r="F11" s="589">
        <v>123.88</v>
      </c>
      <c r="G11" s="589">
        <v>126.07</v>
      </c>
      <c r="H11" s="590">
        <v>2.1899999999999977</v>
      </c>
      <c r="I11" s="589">
        <v>128.69999999999999</v>
      </c>
      <c r="J11" s="589">
        <v>127.45</v>
      </c>
      <c r="K11" s="591">
        <v>-1.2499999999999858</v>
      </c>
    </row>
    <row r="12" spans="2:20" ht="19.899999999999999" customHeight="1">
      <c r="B12" s="555"/>
      <c r="C12" s="555"/>
      <c r="D12" s="555"/>
      <c r="E12" s="555"/>
      <c r="F12" s="555"/>
      <c r="G12" s="555"/>
      <c r="H12" s="555"/>
      <c r="I12" s="555"/>
      <c r="J12" s="555"/>
      <c r="K12" s="555"/>
    </row>
    <row r="13" spans="2:20" ht="19.899999999999999" customHeight="1" thickBot="1">
      <c r="B13" s="555"/>
      <c r="C13" s="555"/>
      <c r="D13" s="555"/>
      <c r="E13" s="555"/>
      <c r="F13" s="555"/>
      <c r="G13" s="555"/>
      <c r="H13" s="555"/>
      <c r="I13" s="555"/>
      <c r="J13" s="555"/>
      <c r="K13" s="555"/>
    </row>
    <row r="14" spans="2:20" ht="19.899999999999999" customHeight="1">
      <c r="B14" s="761" t="s">
        <v>165</v>
      </c>
      <c r="C14" s="766" t="s">
        <v>170</v>
      </c>
      <c r="D14" s="767"/>
      <c r="E14" s="768"/>
      <c r="F14" s="766" t="s">
        <v>171</v>
      </c>
      <c r="G14" s="767"/>
      <c r="H14" s="768"/>
      <c r="I14" s="766" t="s">
        <v>172</v>
      </c>
      <c r="J14" s="767"/>
      <c r="K14" s="769"/>
    </row>
    <row r="15" spans="2:20" ht="37.15" customHeight="1">
      <c r="B15" s="762"/>
      <c r="C15" s="587" t="s">
        <v>99</v>
      </c>
      <c r="D15" s="587" t="s">
        <v>565</v>
      </c>
      <c r="E15" s="140" t="s">
        <v>125</v>
      </c>
      <c r="F15" s="587" t="s">
        <v>99</v>
      </c>
      <c r="G15" s="587" t="s">
        <v>565</v>
      </c>
      <c r="H15" s="140" t="s">
        <v>125</v>
      </c>
      <c r="I15" s="587" t="s">
        <v>99</v>
      </c>
      <c r="J15" s="587" t="s">
        <v>565</v>
      </c>
      <c r="K15" s="141" t="s">
        <v>125</v>
      </c>
    </row>
    <row r="16" spans="2:20" ht="30" customHeight="1" thickBot="1">
      <c r="B16" s="588" t="s">
        <v>169</v>
      </c>
      <c r="C16" s="589">
        <v>123.74</v>
      </c>
      <c r="D16" s="589">
        <v>122.51</v>
      </c>
      <c r="E16" s="590">
        <v>-1.2299999999999898</v>
      </c>
      <c r="F16" s="589">
        <v>117.33</v>
      </c>
      <c r="G16" s="589">
        <v>120.48</v>
      </c>
      <c r="H16" s="590">
        <v>3.1500000000000057</v>
      </c>
      <c r="I16" s="589">
        <v>111.5</v>
      </c>
      <c r="J16" s="589">
        <v>118.41</v>
      </c>
      <c r="K16" s="591">
        <v>6.9099999999999966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39" t="s">
        <v>173</v>
      </c>
      <c r="C19" s="740"/>
      <c r="D19" s="740"/>
      <c r="E19" s="740"/>
      <c r="F19" s="740"/>
      <c r="G19" s="740"/>
      <c r="H19" s="740"/>
      <c r="I19" s="740"/>
      <c r="J19" s="740"/>
      <c r="K19" s="741"/>
    </row>
    <row r="20" spans="2:11" ht="19.899999999999999" customHeight="1">
      <c r="B20" s="592"/>
    </row>
    <row r="21" spans="2:11" ht="19.899999999999999" customHeight="1" thickBot="1"/>
    <row r="22" spans="2:11" ht="19.899999999999999" customHeight="1">
      <c r="B22" s="761" t="s">
        <v>174</v>
      </c>
      <c r="C22" s="766" t="s">
        <v>175</v>
      </c>
      <c r="D22" s="767"/>
      <c r="E22" s="768"/>
      <c r="F22" s="766" t="s">
        <v>176</v>
      </c>
      <c r="G22" s="767"/>
      <c r="H22" s="768"/>
      <c r="I22" s="766" t="s">
        <v>177</v>
      </c>
      <c r="J22" s="767"/>
      <c r="K22" s="769"/>
    </row>
    <row r="23" spans="2:11" ht="37.15" customHeight="1">
      <c r="B23" s="762"/>
      <c r="C23" s="587" t="s">
        <v>99</v>
      </c>
      <c r="D23" s="587" t="s">
        <v>565</v>
      </c>
      <c r="E23" s="140" t="s">
        <v>125</v>
      </c>
      <c r="F23" s="587" t="s">
        <v>99</v>
      </c>
      <c r="G23" s="587" t="s">
        <v>565</v>
      </c>
      <c r="H23" s="140" t="s">
        <v>125</v>
      </c>
      <c r="I23" s="587" t="s">
        <v>99</v>
      </c>
      <c r="J23" s="587" t="s">
        <v>565</v>
      </c>
      <c r="K23" s="141" t="s">
        <v>125</v>
      </c>
    </row>
    <row r="24" spans="2:11" ht="30" customHeight="1">
      <c r="B24" s="593" t="s">
        <v>178</v>
      </c>
      <c r="C24" s="594" t="s">
        <v>179</v>
      </c>
      <c r="D24" s="594" t="s">
        <v>179</v>
      </c>
      <c r="E24" s="595" t="s">
        <v>179</v>
      </c>
      <c r="F24" s="594">
        <v>1.08</v>
      </c>
      <c r="G24" s="594">
        <v>1.08</v>
      </c>
      <c r="H24" s="595">
        <v>0</v>
      </c>
      <c r="I24" s="594">
        <v>1.04</v>
      </c>
      <c r="J24" s="594">
        <v>1.04</v>
      </c>
      <c r="K24" s="596">
        <v>0</v>
      </c>
    </row>
    <row r="25" spans="2:11" ht="30" customHeight="1">
      <c r="B25" s="593" t="s">
        <v>180</v>
      </c>
      <c r="C25" s="594">
        <v>1.03</v>
      </c>
      <c r="D25" s="594">
        <v>1.03</v>
      </c>
      <c r="E25" s="595">
        <v>0</v>
      </c>
      <c r="F25" s="594">
        <v>1.01</v>
      </c>
      <c r="G25" s="594">
        <v>1.01</v>
      </c>
      <c r="H25" s="595">
        <v>0</v>
      </c>
      <c r="I25" s="594">
        <v>0.99</v>
      </c>
      <c r="J25" s="594">
        <v>0.99</v>
      </c>
      <c r="K25" s="596">
        <v>0</v>
      </c>
    </row>
    <row r="26" spans="2:11" ht="30" customHeight="1">
      <c r="B26" s="593" t="s">
        <v>181</v>
      </c>
      <c r="C26" s="594">
        <v>1.03</v>
      </c>
      <c r="D26" s="594">
        <v>1.03</v>
      </c>
      <c r="E26" s="595">
        <v>0</v>
      </c>
      <c r="F26" s="594">
        <v>1.02</v>
      </c>
      <c r="G26" s="594">
        <v>1.02</v>
      </c>
      <c r="H26" s="595">
        <v>0</v>
      </c>
      <c r="I26" s="594">
        <v>1.01</v>
      </c>
      <c r="J26" s="594">
        <v>1.01</v>
      </c>
      <c r="K26" s="596">
        <v>0</v>
      </c>
    </row>
    <row r="27" spans="2:11" ht="30" customHeight="1">
      <c r="B27" s="593" t="s">
        <v>182</v>
      </c>
      <c r="C27" s="594">
        <v>1.06</v>
      </c>
      <c r="D27" s="594">
        <v>1.06</v>
      </c>
      <c r="E27" s="595">
        <v>0</v>
      </c>
      <c r="F27" s="594">
        <v>1.06</v>
      </c>
      <c r="G27" s="594">
        <v>1.06</v>
      </c>
      <c r="H27" s="595">
        <v>0</v>
      </c>
      <c r="I27" s="594">
        <v>1.04</v>
      </c>
      <c r="J27" s="594">
        <v>1.04</v>
      </c>
      <c r="K27" s="596">
        <v>0</v>
      </c>
    </row>
    <row r="28" spans="2:11" ht="30" customHeight="1">
      <c r="B28" s="593" t="s">
        <v>183</v>
      </c>
      <c r="C28" s="594">
        <v>1.02</v>
      </c>
      <c r="D28" s="594">
        <v>1.02</v>
      </c>
      <c r="E28" s="595">
        <v>0</v>
      </c>
      <c r="F28" s="594">
        <v>1</v>
      </c>
      <c r="G28" s="594">
        <v>1</v>
      </c>
      <c r="H28" s="595">
        <v>0</v>
      </c>
      <c r="I28" s="594">
        <v>1.3</v>
      </c>
      <c r="J28" s="594">
        <v>1.3</v>
      </c>
      <c r="K28" s="596">
        <v>0</v>
      </c>
    </row>
    <row r="29" spans="2:11" ht="30" customHeight="1">
      <c r="B29" s="593" t="s">
        <v>184</v>
      </c>
      <c r="C29" s="594">
        <v>1.02</v>
      </c>
      <c r="D29" s="594">
        <v>1.02</v>
      </c>
      <c r="E29" s="595">
        <v>0</v>
      </c>
      <c r="F29" s="594">
        <v>1.02</v>
      </c>
      <c r="G29" s="594">
        <v>1.02</v>
      </c>
      <c r="H29" s="595">
        <v>0</v>
      </c>
      <c r="I29" s="594">
        <v>1.24</v>
      </c>
      <c r="J29" s="594">
        <v>1.24</v>
      </c>
      <c r="K29" s="596">
        <v>0</v>
      </c>
    </row>
    <row r="30" spans="2:11" ht="30" customHeight="1">
      <c r="B30" s="593" t="s">
        <v>185</v>
      </c>
      <c r="C30" s="594">
        <v>1.04</v>
      </c>
      <c r="D30" s="594">
        <v>1.04</v>
      </c>
      <c r="E30" s="595">
        <v>0</v>
      </c>
      <c r="F30" s="594">
        <v>1.03</v>
      </c>
      <c r="G30" s="594">
        <v>1.03</v>
      </c>
      <c r="H30" s="595">
        <v>0</v>
      </c>
      <c r="I30" s="594">
        <v>1.32</v>
      </c>
      <c r="J30" s="594">
        <v>1.32</v>
      </c>
      <c r="K30" s="596">
        <v>0</v>
      </c>
    </row>
    <row r="31" spans="2:11" ht="30" customHeight="1" thickBot="1">
      <c r="B31" s="597" t="s">
        <v>186</v>
      </c>
      <c r="C31" s="598">
        <v>1.06</v>
      </c>
      <c r="D31" s="598">
        <v>1.06</v>
      </c>
      <c r="E31" s="599">
        <v>0</v>
      </c>
      <c r="F31" s="598">
        <v>1.02</v>
      </c>
      <c r="G31" s="598">
        <v>1.02</v>
      </c>
      <c r="H31" s="599">
        <v>0</v>
      </c>
      <c r="I31" s="598">
        <v>1.01</v>
      </c>
      <c r="J31" s="598">
        <v>1.01</v>
      </c>
      <c r="K31" s="600">
        <v>0</v>
      </c>
    </row>
    <row r="33" spans="2:11">
      <c r="B33" s="601" t="s">
        <v>187</v>
      </c>
    </row>
    <row r="34" spans="2:11">
      <c r="K34" s="528"/>
    </row>
    <row r="35" spans="2:11">
      <c r="K35" s="4" t="s">
        <v>35</v>
      </c>
    </row>
  </sheetData>
  <mergeCells count="18"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>
      <selection activeCell="C14" sqref="C14"/>
    </sheetView>
  </sheetViews>
  <sheetFormatPr baseColWidth="10" defaultColWidth="9.140625" defaultRowHeight="11.25"/>
  <cols>
    <col min="1" max="1" width="4.28515625" style="86" customWidth="1"/>
    <col min="2" max="2" width="40.85546875" style="86" customWidth="1"/>
    <col min="3" max="4" width="15.7109375" style="86" customWidth="1"/>
    <col min="5" max="5" width="35.140625" style="86" customWidth="1"/>
    <col min="6" max="6" width="4.140625" style="86" customWidth="1"/>
    <col min="7" max="8" width="10.7109375" style="86" customWidth="1"/>
    <col min="9" max="16384" width="9.140625" style="86"/>
  </cols>
  <sheetData>
    <row r="2" spans="2:8" ht="14.25">
      <c r="E2" s="144"/>
    </row>
    <row r="3" spans="2:8" ht="13.9" customHeight="1" thickBot="1">
      <c r="B3" s="89"/>
      <c r="C3" s="89"/>
      <c r="D3" s="89"/>
      <c r="E3" s="89"/>
      <c r="F3" s="89"/>
      <c r="G3" s="89"/>
      <c r="H3" s="89"/>
    </row>
    <row r="4" spans="2:8" s="780" customFormat="1" ht="19.899999999999999" customHeight="1" thickBot="1">
      <c r="B4" s="776" t="s">
        <v>188</v>
      </c>
      <c r="C4" s="777"/>
      <c r="D4" s="777"/>
      <c r="E4" s="778"/>
      <c r="F4" s="779"/>
      <c r="G4" s="779"/>
      <c r="H4" s="145"/>
    </row>
    <row r="5" spans="2:8" ht="22.9" customHeight="1">
      <c r="B5" s="773" t="s">
        <v>189</v>
      </c>
      <c r="C5" s="773"/>
      <c r="D5" s="773"/>
      <c r="E5" s="773"/>
      <c r="G5" s="89"/>
      <c r="H5" s="89"/>
    </row>
    <row r="6" spans="2:8" ht="15" customHeight="1">
      <c r="B6" s="620"/>
      <c r="C6" s="620"/>
      <c r="D6" s="620"/>
      <c r="E6" s="620"/>
      <c r="F6" s="85"/>
      <c r="G6" s="145"/>
      <c r="H6" s="89"/>
    </row>
    <row r="7" spans="2:8" ht="0.95" customHeight="1" thickBot="1">
      <c r="B7" s="145"/>
      <c r="C7" s="145"/>
      <c r="D7" s="145"/>
      <c r="E7" s="145"/>
      <c r="F7" s="145"/>
      <c r="G7" s="145"/>
      <c r="H7" s="89"/>
    </row>
    <row r="8" spans="2:8" ht="40.15" customHeight="1">
      <c r="B8" s="146" t="s">
        <v>190</v>
      </c>
      <c r="C8" s="574" t="s">
        <v>565</v>
      </c>
      <c r="D8" s="574" t="s">
        <v>572</v>
      </c>
      <c r="E8" s="147" t="s">
        <v>102</v>
      </c>
      <c r="F8" s="89"/>
      <c r="G8" s="89"/>
      <c r="H8" s="89"/>
    </row>
    <row r="9" spans="2:8" ht="12.95" customHeight="1">
      <c r="B9" s="148" t="s">
        <v>191</v>
      </c>
      <c r="C9" s="149">
        <v>27.4</v>
      </c>
      <c r="D9" s="149">
        <v>27.4</v>
      </c>
      <c r="E9" s="150">
        <f>D9-C9</f>
        <v>0</v>
      </c>
      <c r="F9" s="89"/>
      <c r="G9" s="89"/>
      <c r="H9" s="89"/>
    </row>
    <row r="10" spans="2:8" ht="32.1" customHeight="1">
      <c r="B10" s="151" t="s">
        <v>192</v>
      </c>
      <c r="C10" s="152"/>
      <c r="D10" s="152"/>
      <c r="E10" s="153"/>
      <c r="F10" s="89"/>
      <c r="G10" s="89"/>
      <c r="H10" s="89"/>
    </row>
    <row r="11" spans="2:8" ht="12.95" customHeight="1">
      <c r="B11" s="148" t="s">
        <v>193</v>
      </c>
      <c r="C11" s="149">
        <v>98.13</v>
      </c>
      <c r="D11" s="149">
        <v>97.88</v>
      </c>
      <c r="E11" s="150">
        <f>D11-C11</f>
        <v>-0.25</v>
      </c>
      <c r="F11" s="89"/>
      <c r="G11" s="89"/>
      <c r="H11" s="89"/>
    </row>
    <row r="12" spans="2:8" ht="11.25" hidden="1" customHeight="1">
      <c r="B12" s="154"/>
      <c r="C12" s="155"/>
      <c r="D12" s="155"/>
      <c r="E12" s="156"/>
      <c r="F12" s="89"/>
      <c r="G12" s="89"/>
      <c r="H12" s="89"/>
    </row>
    <row r="13" spans="2:8" ht="32.1" customHeight="1">
      <c r="B13" s="151" t="s">
        <v>194</v>
      </c>
      <c r="C13" s="152"/>
      <c r="D13" s="152"/>
      <c r="E13" s="153"/>
      <c r="F13" s="89"/>
      <c r="G13" s="89"/>
      <c r="H13" s="89"/>
    </row>
    <row r="14" spans="2:8" ht="12.95" customHeight="1">
      <c r="B14" s="148" t="s">
        <v>195</v>
      </c>
      <c r="C14" s="149">
        <v>125</v>
      </c>
      <c r="D14" s="149">
        <v>125</v>
      </c>
      <c r="E14" s="150">
        <f>D14-C14</f>
        <v>0</v>
      </c>
      <c r="F14" s="89"/>
      <c r="G14" s="89"/>
      <c r="H14" s="89"/>
    </row>
    <row r="15" spans="2:8" ht="12.95" customHeight="1">
      <c r="B15" s="148" t="s">
        <v>196</v>
      </c>
      <c r="C15" s="149">
        <v>200</v>
      </c>
      <c r="D15" s="149">
        <v>200</v>
      </c>
      <c r="E15" s="150">
        <f>D15-C15</f>
        <v>0</v>
      </c>
      <c r="F15" s="89"/>
      <c r="G15" s="89"/>
      <c r="H15" s="89"/>
    </row>
    <row r="16" spans="2:8" ht="12.95" customHeight="1" thickBot="1">
      <c r="B16" s="157" t="s">
        <v>197</v>
      </c>
      <c r="C16" s="158">
        <v>154.62</v>
      </c>
      <c r="D16" s="158">
        <v>154.62</v>
      </c>
      <c r="E16" s="159">
        <f>D16-C16</f>
        <v>0</v>
      </c>
      <c r="F16" s="89"/>
      <c r="G16" s="89"/>
      <c r="H16" s="89"/>
    </row>
    <row r="17" spans="2:8" ht="0.95" customHeight="1">
      <c r="B17" s="774">
        <v>5</v>
      </c>
      <c r="C17" s="774"/>
      <c r="D17" s="774"/>
      <c r="E17" s="774"/>
      <c r="F17" s="89"/>
      <c r="G17" s="89"/>
      <c r="H17" s="89"/>
    </row>
    <row r="18" spans="2:8" ht="21.95" customHeight="1" thickBot="1">
      <c r="B18" s="160"/>
      <c r="C18" s="160"/>
      <c r="D18" s="160"/>
      <c r="E18" s="160"/>
      <c r="F18" s="89"/>
      <c r="G18" s="89"/>
      <c r="H18" s="89"/>
    </row>
    <row r="19" spans="2:8" s="781" customFormat="1" ht="14.45" customHeight="1" thickBot="1">
      <c r="B19" s="776" t="s">
        <v>198</v>
      </c>
      <c r="C19" s="777"/>
      <c r="D19" s="777"/>
      <c r="E19" s="778"/>
      <c r="F19" s="89"/>
      <c r="G19" s="89"/>
      <c r="H19" s="89"/>
    </row>
    <row r="20" spans="2:8" ht="12" customHeight="1" thickBot="1">
      <c r="B20" s="775"/>
      <c r="C20" s="775"/>
      <c r="D20" s="775"/>
      <c r="E20" s="775"/>
      <c r="F20" s="89"/>
      <c r="G20" s="89"/>
      <c r="H20" s="89"/>
    </row>
    <row r="21" spans="2:8" ht="40.15" customHeight="1">
      <c r="B21" s="146" t="s">
        <v>199</v>
      </c>
      <c r="C21" s="161" t="str">
        <f>C8</f>
        <v>Semana 50
13-19/12
2021</v>
      </c>
      <c r="D21" s="162" t="str">
        <f>D8</f>
        <v>Semana 51
20-26/12
2021</v>
      </c>
      <c r="E21" s="147" t="s">
        <v>102</v>
      </c>
      <c r="F21" s="89"/>
      <c r="G21" s="89"/>
      <c r="H21" s="89"/>
    </row>
    <row r="22" spans="2:8" ht="12.75" customHeight="1">
      <c r="B22" s="148" t="s">
        <v>200</v>
      </c>
      <c r="C22" s="149">
        <v>402.86</v>
      </c>
      <c r="D22" s="149">
        <v>402.86</v>
      </c>
      <c r="E22" s="150">
        <f t="shared" ref="E22:E23" si="0">D22-C22</f>
        <v>0</v>
      </c>
      <c r="F22" s="89"/>
      <c r="G22" s="89"/>
      <c r="H22" s="89"/>
    </row>
    <row r="23" spans="2:8">
      <c r="B23" s="148" t="s">
        <v>201</v>
      </c>
      <c r="C23" s="149">
        <v>654.29</v>
      </c>
      <c r="D23" s="149">
        <v>662.86</v>
      </c>
      <c r="E23" s="150">
        <f t="shared" si="0"/>
        <v>8.57000000000005</v>
      </c>
    </row>
    <row r="24" spans="2:8" ht="32.1" customHeight="1">
      <c r="B24" s="151" t="s">
        <v>194</v>
      </c>
      <c r="C24" s="163"/>
      <c r="D24" s="163"/>
      <c r="E24" s="164"/>
    </row>
    <row r="25" spans="2:8" ht="14.25" customHeight="1">
      <c r="B25" s="148" t="s">
        <v>202</v>
      </c>
      <c r="C25" s="149">
        <v>360.54</v>
      </c>
      <c r="D25" s="149">
        <v>360.54</v>
      </c>
      <c r="E25" s="150">
        <f>D25-C25</f>
        <v>0</v>
      </c>
    </row>
    <row r="26" spans="2:8" ht="32.1" customHeight="1">
      <c r="B26" s="151" t="s">
        <v>203</v>
      </c>
      <c r="C26" s="163"/>
      <c r="D26" s="163"/>
      <c r="E26" s="165"/>
    </row>
    <row r="27" spans="2:8" ht="14.25" customHeight="1">
      <c r="B27" s="148" t="s">
        <v>204</v>
      </c>
      <c r="C27" s="149">
        <v>307.02</v>
      </c>
      <c r="D27" s="149">
        <v>307.45999999999998</v>
      </c>
      <c r="E27" s="150">
        <f>D27-C27</f>
        <v>0.43999999999999773</v>
      </c>
    </row>
    <row r="28" spans="2:8" ht="32.1" customHeight="1">
      <c r="B28" s="151" t="s">
        <v>205</v>
      </c>
      <c r="C28" s="166"/>
      <c r="D28" s="166"/>
      <c r="E28" s="164"/>
    </row>
    <row r="29" spans="2:8">
      <c r="B29" s="148" t="s">
        <v>206</v>
      </c>
      <c r="C29" s="167" t="s">
        <v>207</v>
      </c>
      <c r="D29" s="167" t="s">
        <v>207</v>
      </c>
      <c r="E29" s="168" t="s">
        <v>207</v>
      </c>
    </row>
    <row r="30" spans="2:8" ht="27.75" customHeight="1">
      <c r="B30" s="151" t="s">
        <v>208</v>
      </c>
      <c r="C30" s="166"/>
      <c r="D30" s="166"/>
      <c r="E30" s="164"/>
    </row>
    <row r="31" spans="2:8">
      <c r="B31" s="148" t="s">
        <v>209</v>
      </c>
      <c r="C31" s="149">
        <v>228.87</v>
      </c>
      <c r="D31" s="149">
        <v>228.87</v>
      </c>
      <c r="E31" s="150">
        <f t="shared" ref="E31:E33" si="1">D31-C31</f>
        <v>0</v>
      </c>
    </row>
    <row r="32" spans="2:8">
      <c r="B32" s="148" t="s">
        <v>210</v>
      </c>
      <c r="C32" s="149">
        <v>246.5</v>
      </c>
      <c r="D32" s="149">
        <v>246.5</v>
      </c>
      <c r="E32" s="150">
        <f t="shared" si="1"/>
        <v>0</v>
      </c>
    </row>
    <row r="33" spans="2:5">
      <c r="B33" s="148" t="s">
        <v>211</v>
      </c>
      <c r="C33" s="149">
        <v>319.31</v>
      </c>
      <c r="D33" s="149">
        <v>319.31</v>
      </c>
      <c r="E33" s="150">
        <f t="shared" si="1"/>
        <v>0</v>
      </c>
    </row>
    <row r="34" spans="2:5" ht="32.1" customHeight="1">
      <c r="B34" s="151" t="s">
        <v>212</v>
      </c>
      <c r="C34" s="163"/>
      <c r="D34" s="163"/>
      <c r="E34" s="165"/>
    </row>
    <row r="35" spans="2:5" ht="16.5" customHeight="1">
      <c r="B35" s="148" t="s">
        <v>213</v>
      </c>
      <c r="C35" s="149">
        <v>139.13</v>
      </c>
      <c r="D35" s="149">
        <v>139.13</v>
      </c>
      <c r="E35" s="150">
        <f>D35-C35</f>
        <v>0</v>
      </c>
    </row>
    <row r="36" spans="2:5" ht="23.25" customHeight="1">
      <c r="B36" s="151" t="s">
        <v>214</v>
      </c>
      <c r="C36" s="163"/>
      <c r="D36" s="163"/>
      <c r="E36" s="165"/>
    </row>
    <row r="37" spans="2:5" ht="13.5" customHeight="1">
      <c r="B37" s="148" t="s">
        <v>215</v>
      </c>
      <c r="C37" s="149">
        <v>289.25</v>
      </c>
      <c r="D37" s="149">
        <v>289.25</v>
      </c>
      <c r="E37" s="150">
        <f>D37-C37</f>
        <v>0</v>
      </c>
    </row>
    <row r="38" spans="2:5" ht="32.1" customHeight="1">
      <c r="B38" s="151" t="s">
        <v>216</v>
      </c>
      <c r="C38" s="163"/>
      <c r="D38" s="163"/>
      <c r="E38" s="164"/>
    </row>
    <row r="39" spans="2:5" ht="16.5" customHeight="1" thickBot="1">
      <c r="B39" s="157" t="s">
        <v>217</v>
      </c>
      <c r="C39" s="158">
        <v>95.65</v>
      </c>
      <c r="D39" s="158">
        <v>95.65</v>
      </c>
      <c r="E39" s="159">
        <f>D39-C39</f>
        <v>0</v>
      </c>
    </row>
    <row r="40" spans="2:5">
      <c r="B40" s="86" t="s">
        <v>218</v>
      </c>
    </row>
    <row r="41" spans="2:5">
      <c r="C41" s="143"/>
      <c r="D41" s="143"/>
      <c r="E41" s="143"/>
    </row>
    <row r="42" spans="2:5" ht="13.15" customHeight="1" thickBot="1">
      <c r="B42" s="143"/>
      <c r="C42" s="143"/>
      <c r="D42" s="143"/>
      <c r="E42" s="143"/>
    </row>
    <row r="43" spans="2:5">
      <c r="B43" s="602"/>
      <c r="C43" s="543"/>
      <c r="D43" s="543"/>
      <c r="E43" s="603"/>
    </row>
    <row r="44" spans="2:5">
      <c r="B44" s="88"/>
      <c r="E44" s="169"/>
    </row>
    <row r="45" spans="2:5" ht="12.75" customHeight="1">
      <c r="B45" s="614" t="s">
        <v>219</v>
      </c>
      <c r="C45" s="615"/>
      <c r="D45" s="615"/>
      <c r="E45" s="616"/>
    </row>
    <row r="46" spans="2:5" ht="18" customHeight="1">
      <c r="B46" s="614"/>
      <c r="C46" s="615"/>
      <c r="D46" s="615"/>
      <c r="E46" s="616"/>
    </row>
    <row r="47" spans="2:5">
      <c r="B47" s="88"/>
      <c r="E47" s="169"/>
    </row>
    <row r="48" spans="2:5" ht="14.25">
      <c r="B48" s="617" t="s">
        <v>220</v>
      </c>
      <c r="C48" s="618"/>
      <c r="D48" s="618"/>
      <c r="E48" s="619"/>
    </row>
    <row r="49" spans="2:5">
      <c r="B49" s="88"/>
      <c r="E49" s="169"/>
    </row>
    <row r="50" spans="2:5">
      <c r="B50" s="88"/>
      <c r="E50" s="169"/>
    </row>
    <row r="51" spans="2:5" ht="12" thickBot="1">
      <c r="B51" s="170"/>
      <c r="C51" s="87"/>
      <c r="D51" s="87"/>
      <c r="E51" s="171"/>
    </row>
    <row r="54" spans="2:5">
      <c r="E54" s="4" t="s">
        <v>35</v>
      </c>
    </row>
  </sheetData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showGridLines="0" topLeftCell="A55" zoomScaleNormal="100" zoomScaleSheetLayoutView="100" workbookViewId="0">
      <selection activeCell="B48" sqref="B48:B56"/>
    </sheetView>
  </sheetViews>
  <sheetFormatPr baseColWidth="10" defaultColWidth="11.5703125" defaultRowHeight="14.25"/>
  <cols>
    <col min="1" max="1" width="3.140625" style="172" customWidth="1"/>
    <col min="2" max="2" width="9.28515625" style="172" customWidth="1"/>
    <col min="3" max="3" width="58.85546875" style="172" customWidth="1"/>
    <col min="4" max="7" width="23.7109375" style="172" customWidth="1"/>
    <col min="8" max="8" width="0.85546875" style="172" customWidth="1"/>
    <col min="9" max="9" width="10.5703125" style="172" customWidth="1"/>
    <col min="10" max="16384" width="11.5703125" style="172"/>
  </cols>
  <sheetData>
    <row r="1" spans="2:10" ht="10.15" customHeight="1"/>
    <row r="2" spans="2:10" ht="15" customHeight="1">
      <c r="B2" s="691" t="s">
        <v>221</v>
      </c>
      <c r="C2" s="691"/>
      <c r="D2" s="691"/>
      <c r="E2" s="691"/>
      <c r="F2" s="691"/>
      <c r="G2" s="84"/>
    </row>
    <row r="3" spans="2:10" ht="3" customHeight="1">
      <c r="B3" s="604"/>
      <c r="C3" s="604"/>
      <c r="D3" s="604"/>
      <c r="E3" s="604"/>
      <c r="F3" s="604"/>
      <c r="G3" s="84"/>
    </row>
    <row r="4" spans="2:10" ht="15" customHeight="1">
      <c r="B4" s="692" t="s">
        <v>222</v>
      </c>
      <c r="C4" s="692"/>
      <c r="D4" s="692"/>
      <c r="E4" s="692"/>
      <c r="F4" s="692"/>
      <c r="G4" s="692"/>
    </row>
    <row r="5" spans="2:10" ht="5.25" customHeight="1" thickBot="1">
      <c r="B5" s="605"/>
      <c r="C5" s="605"/>
      <c r="D5" s="605"/>
      <c r="E5" s="605"/>
      <c r="F5" s="605"/>
      <c r="G5" s="605"/>
    </row>
    <row r="6" spans="2:10" ht="18.600000000000001" customHeight="1" thickBot="1">
      <c r="B6" s="693" t="s">
        <v>223</v>
      </c>
      <c r="C6" s="694"/>
      <c r="D6" s="694"/>
      <c r="E6" s="694"/>
      <c r="F6" s="694"/>
      <c r="G6" s="695"/>
    </row>
    <row r="7" spans="2:10" ht="20.100000000000001" customHeight="1">
      <c r="B7" s="173"/>
      <c r="C7" s="174" t="s">
        <v>224</v>
      </c>
      <c r="D7" s="175" t="s">
        <v>559</v>
      </c>
      <c r="E7" s="175" t="s">
        <v>566</v>
      </c>
      <c r="F7" s="696" t="s">
        <v>225</v>
      </c>
      <c r="G7" s="698" t="s">
        <v>226</v>
      </c>
    </row>
    <row r="8" spans="2:10" ht="20.100000000000001" customHeight="1">
      <c r="B8" s="176"/>
      <c r="C8" s="177" t="s">
        <v>87</v>
      </c>
      <c r="D8" s="76" t="s">
        <v>562</v>
      </c>
      <c r="E8" s="76" t="s">
        <v>567</v>
      </c>
      <c r="F8" s="697"/>
      <c r="G8" s="699"/>
      <c r="J8" s="178"/>
    </row>
    <row r="9" spans="2:10" ht="20.100000000000001" customHeight="1" thickBot="1">
      <c r="B9" s="176"/>
      <c r="C9" s="177"/>
      <c r="D9" s="179">
        <v>2021</v>
      </c>
      <c r="E9" s="179">
        <v>2021</v>
      </c>
      <c r="F9" s="606" t="s">
        <v>84</v>
      </c>
      <c r="G9" s="607" t="s">
        <v>83</v>
      </c>
    </row>
    <row r="10" spans="2:10" ht="20.100000000000001" customHeight="1" thickBot="1">
      <c r="B10" s="180"/>
      <c r="C10" s="181" t="s">
        <v>227</v>
      </c>
      <c r="D10" s="182"/>
      <c r="E10" s="182"/>
      <c r="F10" s="183"/>
      <c r="G10" s="184"/>
    </row>
    <row r="11" spans="2:10" ht="20.100000000000001" customHeight="1">
      <c r="B11" s="185" t="s">
        <v>67</v>
      </c>
      <c r="C11" s="59" t="s">
        <v>228</v>
      </c>
      <c r="D11" s="186">
        <v>293.97000000000003</v>
      </c>
      <c r="E11" s="186">
        <v>294.33</v>
      </c>
      <c r="F11" s="187">
        <v>0.3599999999999568</v>
      </c>
      <c r="G11" s="188">
        <v>0.1224614756607707</v>
      </c>
    </row>
    <row r="12" spans="2:10" ht="20.100000000000001" customHeight="1">
      <c r="B12" s="185" t="s">
        <v>67</v>
      </c>
      <c r="C12" s="59" t="s">
        <v>229</v>
      </c>
      <c r="D12" s="186">
        <v>535.48</v>
      </c>
      <c r="E12" s="621">
        <v>535.48</v>
      </c>
      <c r="F12" s="187">
        <v>0</v>
      </c>
      <c r="G12" s="188">
        <v>0</v>
      </c>
    </row>
    <row r="13" spans="2:10" ht="20.100000000000001" customHeight="1">
      <c r="B13" s="185" t="s">
        <v>67</v>
      </c>
      <c r="C13" s="59" t="s">
        <v>230</v>
      </c>
      <c r="D13" s="186">
        <v>286.14</v>
      </c>
      <c r="E13" s="186">
        <v>284.54000000000002</v>
      </c>
      <c r="F13" s="187">
        <v>-1.5999999999999659</v>
      </c>
      <c r="G13" s="188">
        <v>-0.55916684140628092</v>
      </c>
    </row>
    <row r="14" spans="2:10" ht="20.100000000000001" customHeight="1">
      <c r="B14" s="185" t="s">
        <v>67</v>
      </c>
      <c r="C14" s="59" t="s">
        <v>231</v>
      </c>
      <c r="D14" s="186">
        <v>292.94</v>
      </c>
      <c r="E14" s="186">
        <v>290.93</v>
      </c>
      <c r="F14" s="187">
        <v>-2.0099999999999909</v>
      </c>
      <c r="G14" s="188">
        <v>-0.68614733392503524</v>
      </c>
    </row>
    <row r="15" spans="2:10" ht="20.100000000000001" customHeight="1" thickBot="1">
      <c r="B15" s="185" t="s">
        <v>67</v>
      </c>
      <c r="C15" s="59" t="s">
        <v>232</v>
      </c>
      <c r="D15" s="186">
        <v>277.93</v>
      </c>
      <c r="E15" s="186">
        <v>277.13</v>
      </c>
      <c r="F15" s="187">
        <v>-0.80000000000001137</v>
      </c>
      <c r="G15" s="188">
        <v>-0.2878422624401793</v>
      </c>
    </row>
    <row r="16" spans="2:10" ht="20.100000000000001" customHeight="1" thickBot="1">
      <c r="B16" s="180"/>
      <c r="C16" s="181" t="s">
        <v>233</v>
      </c>
      <c r="D16" s="189"/>
      <c r="E16" s="189"/>
      <c r="F16" s="190"/>
      <c r="G16" s="191"/>
    </row>
    <row r="17" spans="2:12" ht="20.100000000000001" customHeight="1">
      <c r="B17" s="192" t="s">
        <v>234</v>
      </c>
      <c r="C17" s="59" t="s">
        <v>235</v>
      </c>
      <c r="D17" s="186">
        <v>366.11</v>
      </c>
      <c r="E17" s="186">
        <v>370.51</v>
      </c>
      <c r="F17" s="187">
        <v>4.3999999999999773</v>
      </c>
      <c r="G17" s="193">
        <v>1.2018245882385088</v>
      </c>
    </row>
    <row r="18" spans="2:12" ht="20.100000000000001" customHeight="1">
      <c r="B18" s="192" t="s">
        <v>234</v>
      </c>
      <c r="C18" s="59" t="s">
        <v>236</v>
      </c>
      <c r="D18" s="186">
        <v>359.88</v>
      </c>
      <c r="E18" s="186">
        <v>359.88</v>
      </c>
      <c r="F18" s="187">
        <v>0</v>
      </c>
      <c r="G18" s="193">
        <v>0</v>
      </c>
    </row>
    <row r="19" spans="2:12" ht="20.100000000000001" customHeight="1">
      <c r="B19" s="192" t="s">
        <v>54</v>
      </c>
      <c r="C19" s="59" t="s">
        <v>237</v>
      </c>
      <c r="D19" s="186">
        <v>693.81</v>
      </c>
      <c r="E19" s="186">
        <v>693.81</v>
      </c>
      <c r="F19" s="187">
        <v>0</v>
      </c>
      <c r="G19" s="193">
        <v>0</v>
      </c>
    </row>
    <row r="20" spans="2:12" ht="20.100000000000001" customHeight="1">
      <c r="B20" s="192" t="s">
        <v>54</v>
      </c>
      <c r="C20" s="59" t="s">
        <v>238</v>
      </c>
      <c r="D20" s="186">
        <v>610.09</v>
      </c>
      <c r="E20" s="186">
        <v>610.09</v>
      </c>
      <c r="F20" s="187">
        <v>0</v>
      </c>
      <c r="G20" s="193">
        <v>0</v>
      </c>
    </row>
    <row r="21" spans="2:12" ht="20.100000000000001" customHeight="1">
      <c r="B21" s="192" t="s">
        <v>54</v>
      </c>
      <c r="C21" s="59" t="s">
        <v>239</v>
      </c>
      <c r="D21" s="186">
        <v>674.52</v>
      </c>
      <c r="E21" s="186">
        <v>673.4</v>
      </c>
      <c r="F21" s="187">
        <v>-1.1200000000000045</v>
      </c>
      <c r="G21" s="193">
        <v>-0.16604400166043831</v>
      </c>
    </row>
    <row r="22" spans="2:12" ht="20.100000000000001" customHeight="1" thickBot="1">
      <c r="B22" s="192" t="s">
        <v>54</v>
      </c>
      <c r="C22" s="59" t="s">
        <v>240</v>
      </c>
      <c r="D22" s="186">
        <v>373.14</v>
      </c>
      <c r="E22" s="186">
        <v>373.14</v>
      </c>
      <c r="F22" s="187">
        <v>0</v>
      </c>
      <c r="G22" s="194">
        <v>0</v>
      </c>
    </row>
    <row r="23" spans="2:12" ht="20.100000000000001" customHeight="1" thickBot="1">
      <c r="B23" s="180"/>
      <c r="C23" s="181" t="s">
        <v>241</v>
      </c>
      <c r="D23" s="195"/>
      <c r="E23" s="195"/>
      <c r="F23" s="190"/>
      <c r="G23" s="196"/>
    </row>
    <row r="24" spans="2:12" ht="20.100000000000001" customHeight="1">
      <c r="B24" s="185" t="s">
        <v>51</v>
      </c>
      <c r="C24" s="197" t="s">
        <v>242</v>
      </c>
      <c r="D24" s="198">
        <v>563.41</v>
      </c>
      <c r="E24" s="198">
        <v>565.79</v>
      </c>
      <c r="F24" s="187">
        <v>2.3799999999999955</v>
      </c>
      <c r="G24" s="199">
        <v>0.42242771693793202</v>
      </c>
    </row>
    <row r="25" spans="2:12" ht="20.100000000000001" customHeight="1">
      <c r="B25" s="185" t="s">
        <v>51</v>
      </c>
      <c r="C25" s="197" t="s">
        <v>243</v>
      </c>
      <c r="D25" s="198">
        <v>570.16999999999996</v>
      </c>
      <c r="E25" s="198">
        <v>572.36</v>
      </c>
      <c r="F25" s="187">
        <v>2.1900000000000546</v>
      </c>
      <c r="G25" s="199">
        <v>0.38409597137696494</v>
      </c>
    </row>
    <row r="26" spans="2:12" ht="20.100000000000001" customHeight="1" thickBot="1">
      <c r="B26" s="192" t="s">
        <v>51</v>
      </c>
      <c r="C26" s="197" t="s">
        <v>244</v>
      </c>
      <c r="D26" s="198">
        <v>494.61</v>
      </c>
      <c r="E26" s="198">
        <v>493.64984271319747</v>
      </c>
      <c r="F26" s="187">
        <v>-0.96015728680254142</v>
      </c>
      <c r="G26" s="199">
        <v>-0.19412411532368878</v>
      </c>
    </row>
    <row r="27" spans="2:12" ht="20.100000000000001" customHeight="1" thickBot="1">
      <c r="B27" s="180"/>
      <c r="C27" s="181" t="s">
        <v>245</v>
      </c>
      <c r="D27" s="195"/>
      <c r="E27" s="195"/>
      <c r="F27" s="190"/>
      <c r="G27" s="196"/>
    </row>
    <row r="28" spans="2:12" ht="20.100000000000001" customHeight="1">
      <c r="B28" s="200" t="s">
        <v>246</v>
      </c>
      <c r="C28" s="201" t="s">
        <v>247</v>
      </c>
      <c r="D28" s="202">
        <v>281.27546916890083</v>
      </c>
      <c r="E28" s="202">
        <v>281.58030769230766</v>
      </c>
      <c r="F28" s="187">
        <v>0.30483852340682915</v>
      </c>
      <c r="G28" s="203">
        <v>0.10837721622419849</v>
      </c>
    </row>
    <row r="29" spans="2:12" ht="20.100000000000001" customHeight="1" thickBot="1">
      <c r="B29" s="200" t="s">
        <v>246</v>
      </c>
      <c r="C29" s="204" t="s">
        <v>248</v>
      </c>
      <c r="D29" s="205">
        <v>430.60305449729645</v>
      </c>
      <c r="E29" s="205">
        <v>440.95192758301511</v>
      </c>
      <c r="F29" s="187">
        <v>10.348873085718651</v>
      </c>
      <c r="G29" s="206">
        <v>2.403344095596438</v>
      </c>
    </row>
    <row r="30" spans="2:12" ht="20.100000000000001" customHeight="1" thickBot="1">
      <c r="B30" s="180"/>
      <c r="C30" s="181" t="s">
        <v>249</v>
      </c>
      <c r="D30" s="195"/>
      <c r="E30" s="195"/>
      <c r="F30" s="190"/>
      <c r="G30" s="196"/>
    </row>
    <row r="31" spans="2:12" ht="20.100000000000001" customHeight="1">
      <c r="B31" s="185" t="s">
        <v>250</v>
      </c>
      <c r="C31" s="207" t="s">
        <v>251</v>
      </c>
      <c r="D31" s="198">
        <v>204.94</v>
      </c>
      <c r="E31" s="198">
        <v>204.97461739353966</v>
      </c>
      <c r="F31" s="187">
        <v>3.4617393539662089E-2</v>
      </c>
      <c r="G31" s="199">
        <v>1.6891477280992717E-2</v>
      </c>
      <c r="L31" s="178"/>
    </row>
    <row r="32" spans="2:12" ht="20.100000000000001" customHeight="1">
      <c r="B32" s="185" t="s">
        <v>250</v>
      </c>
      <c r="C32" s="197" t="s">
        <v>252</v>
      </c>
      <c r="D32" s="198">
        <v>190.43</v>
      </c>
      <c r="E32" s="198">
        <v>190.43331556156681</v>
      </c>
      <c r="F32" s="187">
        <v>3.3155615668079008E-3</v>
      </c>
      <c r="G32" s="199">
        <v>1.7410920373919225E-3</v>
      </c>
    </row>
    <row r="33" spans="2:11" ht="20.100000000000001" customHeight="1">
      <c r="B33" s="200" t="s">
        <v>51</v>
      </c>
      <c r="C33" s="208" t="s">
        <v>253</v>
      </c>
      <c r="D33" s="209">
        <v>308.91000000000003</v>
      </c>
      <c r="E33" s="209">
        <v>307.90414427854006</v>
      </c>
      <c r="F33" s="187">
        <v>-1.0058557214599659</v>
      </c>
      <c r="G33" s="199">
        <v>-0.32561449012980859</v>
      </c>
    </row>
    <row r="34" spans="2:11" ht="20.100000000000001" customHeight="1">
      <c r="B34" s="200" t="s">
        <v>234</v>
      </c>
      <c r="C34" s="210" t="s">
        <v>254</v>
      </c>
      <c r="D34" s="211">
        <v>623.48</v>
      </c>
      <c r="E34" s="211">
        <v>623.48295916607117</v>
      </c>
      <c r="F34" s="187">
        <v>2.9591660711503209E-3</v>
      </c>
      <c r="G34" s="212">
        <v>4.7462084928895365E-4</v>
      </c>
    </row>
    <row r="35" spans="2:11" ht="20.100000000000001" customHeight="1">
      <c r="B35" s="200" t="s">
        <v>234</v>
      </c>
      <c r="C35" s="210" t="s">
        <v>255</v>
      </c>
      <c r="D35" s="211">
        <v>338.43</v>
      </c>
      <c r="E35" s="211">
        <v>340.51723994561252</v>
      </c>
      <c r="F35" s="187">
        <v>2.0872399456125095</v>
      </c>
      <c r="G35" s="212">
        <v>0.61674199852629386</v>
      </c>
    </row>
    <row r="36" spans="2:11" ht="20.100000000000001" customHeight="1" thickBot="1">
      <c r="B36" s="200" t="s">
        <v>234</v>
      </c>
      <c r="C36" s="204" t="s">
        <v>256</v>
      </c>
      <c r="D36" s="205">
        <v>677.42</v>
      </c>
      <c r="E36" s="205">
        <v>677.42471914085979</v>
      </c>
      <c r="F36" s="187">
        <v>4.7191408598337148E-3</v>
      </c>
      <c r="G36" s="206">
        <v>6.9663441584566499E-4</v>
      </c>
    </row>
    <row r="37" spans="2:11" ht="20.100000000000001" customHeight="1" thickBot="1">
      <c r="B37" s="213"/>
      <c r="C37" s="214" t="s">
        <v>257</v>
      </c>
      <c r="D37" s="215"/>
      <c r="E37" s="215"/>
      <c r="F37" s="215"/>
      <c r="G37" s="216"/>
    </row>
    <row r="38" spans="2:11" ht="20.100000000000001" customHeight="1">
      <c r="B38" s="217" t="s">
        <v>45</v>
      </c>
      <c r="C38" s="218" t="s">
        <v>258</v>
      </c>
      <c r="D38" s="186">
        <v>34.32</v>
      </c>
      <c r="E38" s="186">
        <v>35.5</v>
      </c>
      <c r="F38" s="187">
        <v>1.1799999999999997</v>
      </c>
      <c r="G38" s="219">
        <v>3.4382284382284354</v>
      </c>
    </row>
    <row r="39" spans="2:11" ht="20.100000000000001" customHeight="1" thickBot="1">
      <c r="B39" s="220" t="s">
        <v>45</v>
      </c>
      <c r="C39" s="221" t="s">
        <v>259</v>
      </c>
      <c r="D39" s="222">
        <v>41.13</v>
      </c>
      <c r="E39" s="222">
        <v>40.159999999999997</v>
      </c>
      <c r="F39" s="187">
        <v>-0.97000000000000597</v>
      </c>
      <c r="G39" s="199">
        <v>-2.358375881351833</v>
      </c>
    </row>
    <row r="40" spans="2:11" s="227" customFormat="1" ht="20.100000000000001" customHeight="1" thickBot="1">
      <c r="B40" s="223"/>
      <c r="C40" s="224" t="s">
        <v>260</v>
      </c>
      <c r="D40" s="225"/>
      <c r="E40" s="225"/>
      <c r="F40" s="215"/>
      <c r="G40" s="226"/>
      <c r="I40" s="172"/>
      <c r="J40" s="172"/>
      <c r="K40" s="172"/>
    </row>
    <row r="41" spans="2:11" ht="20.100000000000001" customHeight="1">
      <c r="B41" s="228" t="s">
        <v>47</v>
      </c>
      <c r="C41" s="218" t="s">
        <v>261</v>
      </c>
      <c r="D41" s="229">
        <v>325.95</v>
      </c>
      <c r="E41" s="229">
        <v>328.68</v>
      </c>
      <c r="F41" s="187">
        <v>2.7300000000000182</v>
      </c>
      <c r="G41" s="219">
        <v>0.8375517717441312</v>
      </c>
    </row>
    <row r="42" spans="2:11" ht="20.100000000000001" customHeight="1">
      <c r="B42" s="192" t="s">
        <v>47</v>
      </c>
      <c r="C42" s="48" t="s">
        <v>262</v>
      </c>
      <c r="D42" s="209">
        <v>293.66000000000003</v>
      </c>
      <c r="E42" s="209">
        <v>298.86</v>
      </c>
      <c r="F42" s="187">
        <v>5.1999999999999886</v>
      </c>
      <c r="G42" s="199">
        <v>1.7707552952393826</v>
      </c>
    </row>
    <row r="43" spans="2:11" ht="20.100000000000001" customHeight="1">
      <c r="B43" s="192" t="s">
        <v>47</v>
      </c>
      <c r="C43" s="48" t="s">
        <v>263</v>
      </c>
      <c r="D43" s="209">
        <v>278.39999999999998</v>
      </c>
      <c r="E43" s="209">
        <v>286.89999999999998</v>
      </c>
      <c r="F43" s="187">
        <v>8.5</v>
      </c>
      <c r="G43" s="230">
        <v>3.0531609195402183</v>
      </c>
    </row>
    <row r="44" spans="2:11" ht="20.100000000000001" customHeight="1">
      <c r="B44" s="192" t="s">
        <v>42</v>
      </c>
      <c r="C44" s="48" t="s">
        <v>264</v>
      </c>
      <c r="D44" s="209">
        <v>284.19</v>
      </c>
      <c r="E44" s="209">
        <v>287.93</v>
      </c>
      <c r="F44" s="187">
        <v>3.7400000000000091</v>
      </c>
      <c r="G44" s="230">
        <v>1.3160209718850098</v>
      </c>
    </row>
    <row r="45" spans="2:11" ht="20.100000000000001" customHeight="1">
      <c r="B45" s="192" t="s">
        <v>265</v>
      </c>
      <c r="C45" s="48" t="s">
        <v>266</v>
      </c>
      <c r="D45" s="209">
        <v>111.1</v>
      </c>
      <c r="E45" s="209">
        <v>111.27</v>
      </c>
      <c r="F45" s="187">
        <v>0.17000000000000171</v>
      </c>
      <c r="G45" s="230">
        <v>0.15301530153016074</v>
      </c>
    </row>
    <row r="46" spans="2:11" ht="20.100000000000001" customHeight="1" thickBot="1">
      <c r="B46" s="192" t="s">
        <v>42</v>
      </c>
      <c r="C46" s="48" t="s">
        <v>267</v>
      </c>
      <c r="D46" s="209">
        <v>153.62</v>
      </c>
      <c r="E46" s="209">
        <v>153.57</v>
      </c>
      <c r="F46" s="187">
        <v>-5.0000000000011369E-2</v>
      </c>
      <c r="G46" s="230">
        <v>-3.2547845332643988E-2</v>
      </c>
    </row>
    <row r="47" spans="2:11" ht="20.100000000000001" customHeight="1" thickBot="1">
      <c r="B47" s="213"/>
      <c r="C47" s="231" t="s">
        <v>268</v>
      </c>
      <c r="D47" s="215"/>
      <c r="E47" s="215"/>
      <c r="F47" s="215"/>
      <c r="G47" s="216"/>
    </row>
    <row r="48" spans="2:11" ht="20.100000000000001" customHeight="1">
      <c r="B48" s="228" t="s">
        <v>42</v>
      </c>
      <c r="C48" s="232" t="s">
        <v>269</v>
      </c>
      <c r="D48" s="229">
        <v>151.11000000000001</v>
      </c>
      <c r="E48" s="229">
        <v>150.19999999999999</v>
      </c>
      <c r="F48" s="187">
        <v>-0.91000000000002501</v>
      </c>
      <c r="G48" s="233">
        <v>-0.60221031036995498</v>
      </c>
    </row>
    <row r="49" spans="2:9" ht="20.100000000000001" customHeight="1" thickBot="1">
      <c r="B49" s="234" t="s">
        <v>42</v>
      </c>
      <c r="C49" s="235" t="s">
        <v>270</v>
      </c>
      <c r="D49" s="236">
        <v>169.76</v>
      </c>
      <c r="E49" s="236">
        <v>170.23</v>
      </c>
      <c r="F49" s="187">
        <v>0.46999999999999886</v>
      </c>
      <c r="G49" s="237">
        <v>0.27686145146088847</v>
      </c>
    </row>
    <row r="50" spans="2:9" ht="20.100000000000001" customHeight="1" thickBot="1">
      <c r="B50" s="180"/>
      <c r="C50" s="181" t="s">
        <v>271</v>
      </c>
      <c r="D50" s="195"/>
      <c r="E50" s="195"/>
      <c r="F50" s="190"/>
      <c r="G50" s="196"/>
    </row>
    <row r="51" spans="2:9" s="50" customFormat="1" ht="20.100000000000001" customHeight="1" thickBot="1">
      <c r="B51" s="238" t="s">
        <v>42</v>
      </c>
      <c r="C51" s="239" t="s">
        <v>272</v>
      </c>
      <c r="D51" s="240">
        <v>140.53212769123795</v>
      </c>
      <c r="E51" s="240">
        <v>140.79289045460911</v>
      </c>
      <c r="F51" s="241">
        <v>0.26076276337116155</v>
      </c>
      <c r="G51" s="241">
        <v>0.18555384285086518</v>
      </c>
    </row>
    <row r="52" spans="2:9" s="50" customFormat="1" ht="20.100000000000001" customHeight="1" thickBot="1">
      <c r="B52" s="213"/>
      <c r="C52" s="231" t="s">
        <v>273</v>
      </c>
      <c r="D52" s="215"/>
      <c r="E52" s="215"/>
      <c r="F52" s="242"/>
      <c r="G52" s="243"/>
    </row>
    <row r="53" spans="2:9" s="50" customFormat="1" ht="20.100000000000001" customHeight="1">
      <c r="B53" s="244" t="s">
        <v>274</v>
      </c>
      <c r="C53" s="245" t="s">
        <v>275</v>
      </c>
      <c r="D53" s="246">
        <v>68.95</v>
      </c>
      <c r="E53" s="246">
        <v>68.95</v>
      </c>
      <c r="F53" s="247">
        <v>0</v>
      </c>
      <c r="G53" s="28">
        <v>0</v>
      </c>
    </row>
    <row r="54" spans="2:9" s="50" customFormat="1" ht="20.100000000000001" customHeight="1">
      <c r="B54" s="200" t="s">
        <v>274</v>
      </c>
      <c r="C54" s="38" t="s">
        <v>276</v>
      </c>
      <c r="D54" s="248">
        <v>120</v>
      </c>
      <c r="E54" s="248">
        <v>120</v>
      </c>
      <c r="F54" s="187">
        <v>0</v>
      </c>
      <c r="G54" s="32">
        <v>0</v>
      </c>
    </row>
    <row r="55" spans="2:9" s="50" customFormat="1" ht="20.100000000000001" customHeight="1">
      <c r="B55" s="200" t="s">
        <v>274</v>
      </c>
      <c r="C55" s="38" t="s">
        <v>277</v>
      </c>
      <c r="D55" s="248">
        <v>56.18</v>
      </c>
      <c r="E55" s="248">
        <v>56.18</v>
      </c>
      <c r="F55" s="187">
        <v>0</v>
      </c>
      <c r="G55" s="32">
        <v>0</v>
      </c>
    </row>
    <row r="56" spans="2:9" s="50" customFormat="1" ht="20.100000000000001" customHeight="1" thickBot="1">
      <c r="B56" s="249" t="s">
        <v>274</v>
      </c>
      <c r="C56" s="250" t="s">
        <v>278</v>
      </c>
      <c r="D56" s="251">
        <v>85</v>
      </c>
      <c r="E56" s="251">
        <v>85</v>
      </c>
      <c r="F56" s="252">
        <v>0</v>
      </c>
      <c r="G56" s="24">
        <v>0</v>
      </c>
    </row>
    <row r="57" spans="2:9" s="50" customFormat="1" ht="15" customHeight="1">
      <c r="B57" s="253"/>
      <c r="C57" s="254"/>
      <c r="D57" s="255"/>
      <c r="E57" s="255"/>
      <c r="F57" s="255"/>
      <c r="G57" s="256"/>
    </row>
    <row r="58" spans="2:9" s="50" customFormat="1" ht="12" customHeight="1">
      <c r="B58" s="257" t="s">
        <v>279</v>
      </c>
      <c r="C58" s="258"/>
      <c r="F58" s="258"/>
      <c r="G58" s="258"/>
    </row>
    <row r="59" spans="2:9" s="50" customFormat="1" ht="12" customHeight="1">
      <c r="B59" s="259" t="s">
        <v>280</v>
      </c>
      <c r="C59" s="258"/>
      <c r="D59" s="258"/>
      <c r="E59" s="258"/>
      <c r="F59" s="258"/>
      <c r="G59" s="260"/>
      <c r="H59" s="255"/>
      <c r="I59" s="261"/>
    </row>
    <row r="60" spans="2:9" s="50" customFormat="1" ht="12" customHeight="1">
      <c r="B60" s="259" t="s">
        <v>281</v>
      </c>
      <c r="C60" s="258"/>
      <c r="D60" s="258"/>
      <c r="E60" s="258"/>
      <c r="F60" s="258"/>
      <c r="G60" s="260"/>
      <c r="H60" s="255"/>
      <c r="I60" s="261"/>
    </row>
    <row r="61" spans="2:9" ht="11.25" customHeight="1">
      <c r="B61" s="259" t="s">
        <v>282</v>
      </c>
      <c r="C61" s="258"/>
      <c r="D61" s="258"/>
      <c r="E61" s="258"/>
      <c r="F61" s="258"/>
      <c r="G61" s="258"/>
    </row>
    <row r="62" spans="2:9" ht="11.25" customHeight="1">
      <c r="B62" s="259"/>
      <c r="C62" s="258"/>
      <c r="D62" s="258"/>
      <c r="E62" s="258"/>
      <c r="F62" s="258"/>
      <c r="G62" s="258"/>
    </row>
    <row r="63" spans="2:9" ht="23.25" customHeight="1">
      <c r="B63" s="700" t="s">
        <v>36</v>
      </c>
      <c r="C63" s="700"/>
      <c r="D63" s="700"/>
      <c r="E63" s="700"/>
      <c r="F63" s="700"/>
      <c r="G63" s="700"/>
      <c r="I63" s="262"/>
    </row>
    <row r="64" spans="2:9" ht="13.5" customHeight="1">
      <c r="I64" s="262"/>
    </row>
    <row r="65" spans="2:10" ht="15" customHeight="1"/>
    <row r="66" spans="2:10" ht="11.25" customHeight="1">
      <c r="B66" s="177"/>
      <c r="C66" s="177"/>
      <c r="D66" s="263"/>
      <c r="E66" s="263"/>
      <c r="F66" s="177"/>
      <c r="G66" s="177"/>
    </row>
    <row r="67" spans="2:10" ht="13.5" customHeight="1">
      <c r="B67" s="177"/>
      <c r="C67" s="177"/>
      <c r="D67" s="177"/>
      <c r="E67" s="177"/>
      <c r="F67" s="177"/>
      <c r="G67" s="177"/>
    </row>
    <row r="68" spans="2:10" ht="15" customHeight="1">
      <c r="B68" s="177"/>
      <c r="C68" s="177"/>
      <c r="D68" s="264"/>
      <c r="E68" s="264"/>
      <c r="F68" s="265"/>
      <c r="G68" s="265"/>
    </row>
    <row r="69" spans="2:10" ht="15" customHeight="1">
      <c r="B69" s="266"/>
      <c r="C69" s="267"/>
      <c r="D69" s="268"/>
      <c r="E69" s="268"/>
      <c r="F69" s="269"/>
      <c r="G69" s="268"/>
    </row>
    <row r="70" spans="2:10" ht="15" customHeight="1">
      <c r="B70" s="266"/>
      <c r="C70" s="267"/>
      <c r="D70" s="268"/>
      <c r="E70" s="268"/>
      <c r="F70" s="269"/>
      <c r="G70" s="268"/>
    </row>
    <row r="71" spans="2:10" ht="15" customHeight="1">
      <c r="B71" s="266"/>
      <c r="C71" s="267"/>
      <c r="D71" s="268"/>
      <c r="E71" s="268"/>
      <c r="F71" s="269"/>
      <c r="G71" s="268"/>
    </row>
    <row r="72" spans="2:10" ht="15" customHeight="1">
      <c r="B72" s="266"/>
      <c r="C72" s="267"/>
      <c r="D72" s="268"/>
      <c r="E72" s="268"/>
      <c r="F72" s="269"/>
      <c r="G72" s="270"/>
      <c r="I72" s="271"/>
    </row>
    <row r="73" spans="2:10" ht="15" customHeight="1">
      <c r="B73" s="266"/>
      <c r="C73" s="272"/>
      <c r="D73" s="268"/>
      <c r="E73" s="268"/>
      <c r="F73" s="269"/>
      <c r="G73" s="270"/>
      <c r="H73" s="271"/>
      <c r="I73" s="273"/>
    </row>
    <row r="74" spans="2:10" ht="15" customHeight="1">
      <c r="B74" s="266"/>
      <c r="C74" s="272"/>
      <c r="D74" s="268"/>
      <c r="E74" s="268"/>
      <c r="F74" s="269"/>
      <c r="G74" s="270"/>
      <c r="H74" s="271"/>
      <c r="I74" s="273"/>
      <c r="J74" s="178"/>
    </row>
    <row r="75" spans="2:10" ht="15" customHeight="1">
      <c r="B75" s="274"/>
      <c r="C75" s="272"/>
      <c r="D75" s="268"/>
      <c r="E75" s="268"/>
      <c r="F75" s="269"/>
      <c r="H75" s="273"/>
    </row>
    <row r="76" spans="2:10" ht="15" customHeight="1">
      <c r="B76" s="266"/>
      <c r="C76" s="272"/>
      <c r="D76" s="268"/>
      <c r="E76" s="268"/>
      <c r="F76" s="269"/>
      <c r="G76" s="268"/>
      <c r="H76" s="271"/>
    </row>
    <row r="77" spans="2:10" ht="15" customHeight="1">
      <c r="B77" s="266"/>
      <c r="C77" s="272"/>
      <c r="D77" s="268"/>
      <c r="E77" s="268"/>
      <c r="F77" s="269"/>
      <c r="G77" s="268"/>
      <c r="H77" s="273"/>
      <c r="I77" s="273"/>
    </row>
    <row r="78" spans="2:10" ht="15" customHeight="1">
      <c r="B78" s="266"/>
      <c r="C78" s="272"/>
      <c r="D78" s="268"/>
      <c r="E78" s="268"/>
      <c r="F78" s="269"/>
      <c r="I78" s="273"/>
    </row>
    <row r="79" spans="2:10" ht="15" customHeight="1">
      <c r="B79" s="266"/>
      <c r="C79" s="275"/>
      <c r="D79" s="268"/>
      <c r="E79" s="268"/>
      <c r="F79" s="269"/>
    </row>
    <row r="80" spans="2:10" ht="15" customHeight="1">
      <c r="B80" s="266"/>
      <c r="C80" s="276"/>
      <c r="D80" s="268"/>
      <c r="E80" s="268"/>
      <c r="F80" s="269"/>
    </row>
    <row r="81" spans="2:8" ht="15" customHeight="1">
      <c r="B81" s="266"/>
      <c r="C81" s="276"/>
      <c r="D81" s="268"/>
      <c r="E81" s="268"/>
      <c r="F81" s="269"/>
      <c r="G81" s="268"/>
    </row>
    <row r="82" spans="2:8" ht="15" customHeight="1">
      <c r="B82" s="266"/>
      <c r="C82" s="272"/>
      <c r="D82" s="277"/>
      <c r="E82" s="277"/>
      <c r="F82" s="269"/>
    </row>
    <row r="83" spans="2:8" ht="15" customHeight="1">
      <c r="B83" s="266"/>
      <c r="C83" s="278"/>
      <c r="D83" s="268"/>
      <c r="E83" s="268"/>
      <c r="F83" s="269"/>
      <c r="G83" s="268"/>
    </row>
    <row r="84" spans="2:8" ht="15" customHeight="1">
      <c r="B84" s="279"/>
      <c r="C84" s="278"/>
      <c r="D84" s="280"/>
      <c r="E84" s="280"/>
      <c r="F84" s="269"/>
      <c r="G84" s="281"/>
    </row>
    <row r="85" spans="2:8" ht="15" customHeight="1">
      <c r="B85" s="279"/>
      <c r="C85" s="278"/>
      <c r="D85" s="268"/>
      <c r="E85" s="268"/>
      <c r="F85" s="269"/>
      <c r="G85" s="268"/>
    </row>
    <row r="86" spans="2:8" ht="12" customHeight="1">
      <c r="B86" s="279"/>
      <c r="C86" s="278"/>
      <c r="D86" s="690"/>
      <c r="E86" s="690"/>
      <c r="F86" s="690"/>
      <c r="G86" s="690"/>
    </row>
    <row r="87" spans="2:8" ht="15" customHeight="1">
      <c r="B87" s="278"/>
      <c r="C87" s="282"/>
      <c r="D87" s="282"/>
      <c r="E87" s="282"/>
      <c r="F87" s="282"/>
      <c r="G87" s="282"/>
    </row>
    <row r="88" spans="2:8" ht="13.5" customHeight="1">
      <c r="B88" s="283"/>
      <c r="C88" s="282"/>
      <c r="D88" s="282"/>
      <c r="E88" s="282"/>
      <c r="F88" s="282"/>
      <c r="G88" s="282"/>
      <c r="H88" s="273"/>
    </row>
    <row r="89" spans="2:8">
      <c r="B89" s="283"/>
      <c r="C89" s="263"/>
      <c r="D89" s="263"/>
      <c r="E89" s="263"/>
      <c r="F89" s="263"/>
      <c r="G89" s="263"/>
    </row>
    <row r="90" spans="2:8" ht="11.25" customHeight="1">
      <c r="B90" s="17"/>
    </row>
    <row r="91" spans="2:8">
      <c r="B91" s="227"/>
      <c r="C91" s="227"/>
      <c r="D91" s="227"/>
    </row>
    <row r="93" spans="2:8">
      <c r="E93" s="3"/>
    </row>
    <row r="97" spans="7:7">
      <c r="G97" s="4" t="s">
        <v>35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147" priority="99" stopIfTrue="1" operator="lessThan">
      <formula>0</formula>
    </cfRule>
    <cfRule type="cellIs" dxfId="146" priority="100" stopIfTrue="1" operator="greaterThanOrEqual">
      <formula>0</formula>
    </cfRule>
  </conditionalFormatting>
  <conditionalFormatting sqref="G40">
    <cfRule type="cellIs" dxfId="145" priority="97" stopIfTrue="1" operator="lessThan">
      <formula>0</formula>
    </cfRule>
    <cfRule type="cellIs" dxfId="144" priority="98" stopIfTrue="1" operator="greaterThanOrEqual">
      <formula>0</formula>
    </cfRule>
  </conditionalFormatting>
  <conditionalFormatting sqref="G11:G15 G20:G22">
    <cfRule type="cellIs" dxfId="143" priority="95" stopIfTrue="1" operator="lessThan">
      <formula>0</formula>
    </cfRule>
    <cfRule type="cellIs" dxfId="142" priority="96" stopIfTrue="1" operator="greaterThanOrEqual">
      <formula>0</formula>
    </cfRule>
  </conditionalFormatting>
  <conditionalFormatting sqref="G19">
    <cfRule type="cellIs" dxfId="141" priority="93" stopIfTrue="1" operator="lessThan">
      <formula>0</formula>
    </cfRule>
    <cfRule type="cellIs" dxfId="140" priority="94" stopIfTrue="1" operator="greaterThanOrEqual">
      <formula>0</formula>
    </cfRule>
  </conditionalFormatting>
  <conditionalFormatting sqref="G18">
    <cfRule type="cellIs" dxfId="139" priority="91" stopIfTrue="1" operator="lessThan">
      <formula>0</formula>
    </cfRule>
    <cfRule type="cellIs" dxfId="138" priority="92" stopIfTrue="1" operator="greaterThanOrEqual">
      <formula>0</formula>
    </cfRule>
  </conditionalFormatting>
  <conditionalFormatting sqref="G17">
    <cfRule type="cellIs" dxfId="137" priority="89" stopIfTrue="1" operator="lessThan">
      <formula>0</formula>
    </cfRule>
    <cfRule type="cellIs" dxfId="136" priority="90" stopIfTrue="1" operator="greaterThanOrEqual">
      <formula>0</formula>
    </cfRule>
  </conditionalFormatting>
  <conditionalFormatting sqref="G38">
    <cfRule type="cellIs" dxfId="135" priority="87" stopIfTrue="1" operator="lessThan">
      <formula>0</formula>
    </cfRule>
    <cfRule type="cellIs" dxfId="134" priority="88" stopIfTrue="1" operator="greaterThanOrEqual">
      <formula>0</formula>
    </cfRule>
  </conditionalFormatting>
  <conditionalFormatting sqref="G39">
    <cfRule type="cellIs" dxfId="133" priority="85" stopIfTrue="1" operator="lessThan">
      <formula>0</formula>
    </cfRule>
    <cfRule type="cellIs" dxfId="132" priority="86" stopIfTrue="1" operator="greaterThanOrEqual">
      <formula>0</formula>
    </cfRule>
  </conditionalFormatting>
  <conditionalFormatting sqref="G41:G46 G49">
    <cfRule type="cellIs" dxfId="131" priority="83" stopIfTrue="1" operator="lessThan">
      <formula>0</formula>
    </cfRule>
    <cfRule type="cellIs" dxfId="130" priority="84" stopIfTrue="1" operator="greaterThanOrEqual">
      <formula>0</formula>
    </cfRule>
  </conditionalFormatting>
  <conditionalFormatting sqref="G48">
    <cfRule type="cellIs" dxfId="129" priority="81" stopIfTrue="1" operator="lessThan">
      <formula>0</formula>
    </cfRule>
    <cfRule type="cellIs" dxfId="128" priority="82" stopIfTrue="1" operator="greaterThanOrEqual">
      <formula>0</formula>
    </cfRule>
  </conditionalFormatting>
  <conditionalFormatting sqref="G47">
    <cfRule type="cellIs" dxfId="127" priority="79" stopIfTrue="1" operator="lessThan">
      <formula>0</formula>
    </cfRule>
    <cfRule type="cellIs" dxfId="126" priority="80" stopIfTrue="1" operator="greaterThanOrEqual">
      <formula>0</formula>
    </cfRule>
  </conditionalFormatting>
  <conditionalFormatting sqref="G28">
    <cfRule type="cellIs" dxfId="125" priority="77" stopIfTrue="1" operator="lessThan">
      <formula>0</formula>
    </cfRule>
    <cfRule type="cellIs" dxfId="124" priority="78" stopIfTrue="1" operator="greaterThanOrEqual">
      <formula>0</formula>
    </cfRule>
  </conditionalFormatting>
  <conditionalFormatting sqref="G31:G32">
    <cfRule type="cellIs" dxfId="123" priority="75" stopIfTrue="1" operator="lessThan">
      <formula>0</formula>
    </cfRule>
    <cfRule type="cellIs" dxfId="122" priority="76" stopIfTrue="1" operator="greaterThanOrEqual">
      <formula>0</formula>
    </cfRule>
  </conditionalFormatting>
  <conditionalFormatting sqref="G36">
    <cfRule type="cellIs" dxfId="121" priority="73" stopIfTrue="1" operator="lessThan">
      <formula>0</formula>
    </cfRule>
    <cfRule type="cellIs" dxfId="120" priority="74" stopIfTrue="1" operator="greaterThanOrEqual">
      <formula>0</formula>
    </cfRule>
  </conditionalFormatting>
  <conditionalFormatting sqref="G29">
    <cfRule type="cellIs" dxfId="119" priority="71" stopIfTrue="1" operator="lessThan">
      <formula>0</formula>
    </cfRule>
    <cfRule type="cellIs" dxfId="118" priority="72" stopIfTrue="1" operator="greaterThanOrEqual">
      <formula>0</formula>
    </cfRule>
  </conditionalFormatting>
  <conditionalFormatting sqref="G51 G57">
    <cfRule type="cellIs" dxfId="117" priority="69" stopIfTrue="1" operator="lessThan">
      <formula>0</formula>
    </cfRule>
    <cfRule type="cellIs" dxfId="116" priority="70" stopIfTrue="1" operator="greaterThanOrEqual">
      <formula>0</formula>
    </cfRule>
  </conditionalFormatting>
  <conditionalFormatting sqref="G34:G35">
    <cfRule type="cellIs" dxfId="115" priority="67" stopIfTrue="1" operator="lessThan">
      <formula>0</formula>
    </cfRule>
    <cfRule type="cellIs" dxfId="114" priority="68" stopIfTrue="1" operator="greaterThanOrEqual">
      <formula>0</formula>
    </cfRule>
  </conditionalFormatting>
  <conditionalFormatting sqref="G54:G56">
    <cfRule type="cellIs" dxfId="113" priority="65" stopIfTrue="1" operator="lessThan">
      <formula>0</formula>
    </cfRule>
    <cfRule type="cellIs" dxfId="112" priority="66" stopIfTrue="1" operator="greaterThanOrEqual">
      <formula>0</formula>
    </cfRule>
  </conditionalFormatting>
  <conditionalFormatting sqref="G52">
    <cfRule type="cellIs" dxfId="111" priority="63" stopIfTrue="1" operator="lessThan">
      <formula>0</formula>
    </cfRule>
    <cfRule type="cellIs" dxfId="110" priority="64" stopIfTrue="1" operator="greaterThanOrEqual">
      <formula>0</formula>
    </cfRule>
  </conditionalFormatting>
  <conditionalFormatting sqref="G53">
    <cfRule type="cellIs" dxfId="109" priority="61" stopIfTrue="1" operator="lessThan">
      <formula>0</formula>
    </cfRule>
    <cfRule type="cellIs" dxfId="108" priority="62" stopIfTrue="1" operator="greaterThanOrEqual">
      <formula>0</formula>
    </cfRule>
  </conditionalFormatting>
  <conditionalFormatting sqref="F11">
    <cfRule type="cellIs" dxfId="107" priority="59" stopIfTrue="1" operator="lessThan">
      <formula>0</formula>
    </cfRule>
    <cfRule type="cellIs" dxfId="106" priority="60" stopIfTrue="1" operator="greaterThanOrEqual">
      <formula>0</formula>
    </cfRule>
  </conditionalFormatting>
  <conditionalFormatting sqref="F12">
    <cfRule type="cellIs" dxfId="105" priority="57" stopIfTrue="1" operator="lessThan">
      <formula>0</formula>
    </cfRule>
    <cfRule type="cellIs" dxfId="104" priority="58" stopIfTrue="1" operator="greaterThanOrEqual">
      <formula>0</formula>
    </cfRule>
  </conditionalFormatting>
  <conditionalFormatting sqref="F13">
    <cfRule type="cellIs" dxfId="103" priority="55" stopIfTrue="1" operator="lessThan">
      <formula>0</formula>
    </cfRule>
    <cfRule type="cellIs" dxfId="102" priority="56" stopIfTrue="1" operator="greaterThanOrEqual">
      <formula>0</formula>
    </cfRule>
  </conditionalFormatting>
  <conditionalFormatting sqref="F14:F15">
    <cfRule type="cellIs" dxfId="101" priority="53" stopIfTrue="1" operator="lessThan">
      <formula>0</formula>
    </cfRule>
    <cfRule type="cellIs" dxfId="100" priority="54" stopIfTrue="1" operator="greaterThanOrEqual">
      <formula>0</formula>
    </cfRule>
  </conditionalFormatting>
  <conditionalFormatting sqref="F17 F22">
    <cfRule type="cellIs" dxfId="99" priority="51" stopIfTrue="1" operator="lessThan">
      <formula>0</formula>
    </cfRule>
    <cfRule type="cellIs" dxfId="98" priority="52" stopIfTrue="1" operator="greaterThanOrEqual">
      <formula>0</formula>
    </cfRule>
  </conditionalFormatting>
  <conditionalFormatting sqref="F18">
    <cfRule type="cellIs" dxfId="97" priority="49" stopIfTrue="1" operator="lessThan">
      <formula>0</formula>
    </cfRule>
    <cfRule type="cellIs" dxfId="96" priority="50" stopIfTrue="1" operator="greaterThanOrEqual">
      <formula>0</formula>
    </cfRule>
  </conditionalFormatting>
  <conditionalFormatting sqref="F19">
    <cfRule type="cellIs" dxfId="95" priority="47" stopIfTrue="1" operator="lessThan">
      <formula>0</formula>
    </cfRule>
    <cfRule type="cellIs" dxfId="94" priority="48" stopIfTrue="1" operator="greaterThanOrEqual">
      <formula>0</formula>
    </cfRule>
  </conditionalFormatting>
  <conditionalFormatting sqref="F20:F21">
    <cfRule type="cellIs" dxfId="93" priority="45" stopIfTrue="1" operator="lessThan">
      <formula>0</formula>
    </cfRule>
    <cfRule type="cellIs" dxfId="92" priority="46" stopIfTrue="1" operator="greaterThanOrEqual">
      <formula>0</formula>
    </cfRule>
  </conditionalFormatting>
  <conditionalFormatting sqref="F24">
    <cfRule type="cellIs" dxfId="91" priority="43" stopIfTrue="1" operator="lessThan">
      <formula>0</formula>
    </cfRule>
    <cfRule type="cellIs" dxfId="90" priority="44" stopIfTrue="1" operator="greaterThanOrEqual">
      <formula>0</formula>
    </cfRule>
  </conditionalFormatting>
  <conditionalFormatting sqref="F25">
    <cfRule type="cellIs" dxfId="89" priority="41" stopIfTrue="1" operator="lessThan">
      <formula>0</formula>
    </cfRule>
    <cfRule type="cellIs" dxfId="88" priority="42" stopIfTrue="1" operator="greaterThanOrEqual">
      <formula>0</formula>
    </cfRule>
  </conditionalFormatting>
  <conditionalFormatting sqref="F26">
    <cfRule type="cellIs" dxfId="87" priority="39" stopIfTrue="1" operator="lessThan">
      <formula>0</formula>
    </cfRule>
    <cfRule type="cellIs" dxfId="86" priority="40" stopIfTrue="1" operator="greaterThanOrEqual">
      <formula>0</formula>
    </cfRule>
  </conditionalFormatting>
  <conditionalFormatting sqref="F28">
    <cfRule type="cellIs" dxfId="85" priority="37" stopIfTrue="1" operator="lessThan">
      <formula>0</formula>
    </cfRule>
    <cfRule type="cellIs" dxfId="84" priority="38" stopIfTrue="1" operator="greaterThanOrEqual">
      <formula>0</formula>
    </cfRule>
  </conditionalFormatting>
  <conditionalFormatting sqref="F29">
    <cfRule type="cellIs" dxfId="83" priority="35" stopIfTrue="1" operator="lessThan">
      <formula>0</formula>
    </cfRule>
    <cfRule type="cellIs" dxfId="82" priority="36" stopIfTrue="1" operator="greaterThanOrEqual">
      <formula>0</formula>
    </cfRule>
  </conditionalFormatting>
  <conditionalFormatting sqref="F31 F36">
    <cfRule type="cellIs" dxfId="81" priority="33" stopIfTrue="1" operator="lessThan">
      <formula>0</formula>
    </cfRule>
    <cfRule type="cellIs" dxfId="80" priority="34" stopIfTrue="1" operator="greaterThanOrEqual">
      <formula>0</formula>
    </cfRule>
  </conditionalFormatting>
  <conditionalFormatting sqref="F32">
    <cfRule type="cellIs" dxfId="79" priority="31" stopIfTrue="1" operator="lessThan">
      <formula>0</formula>
    </cfRule>
    <cfRule type="cellIs" dxfId="78" priority="32" stopIfTrue="1" operator="greaterThanOrEqual">
      <formula>0</formula>
    </cfRule>
  </conditionalFormatting>
  <conditionalFormatting sqref="F33">
    <cfRule type="cellIs" dxfId="77" priority="29" stopIfTrue="1" operator="lessThan">
      <formula>0</formula>
    </cfRule>
    <cfRule type="cellIs" dxfId="76" priority="30" stopIfTrue="1" operator="greaterThanOrEqual">
      <formula>0</formula>
    </cfRule>
  </conditionalFormatting>
  <conditionalFormatting sqref="F34:F35">
    <cfRule type="cellIs" dxfId="75" priority="27" stopIfTrue="1" operator="lessThan">
      <formula>0</formula>
    </cfRule>
    <cfRule type="cellIs" dxfId="74" priority="28" stopIfTrue="1" operator="greaterThanOrEqual">
      <formula>0</formula>
    </cfRule>
  </conditionalFormatting>
  <conditionalFormatting sqref="F38">
    <cfRule type="cellIs" dxfId="73" priority="25" stopIfTrue="1" operator="lessThan">
      <formula>0</formula>
    </cfRule>
    <cfRule type="cellIs" dxfId="72" priority="26" stopIfTrue="1" operator="greaterThanOrEqual">
      <formula>0</formula>
    </cfRule>
  </conditionalFormatting>
  <conditionalFormatting sqref="F39">
    <cfRule type="cellIs" dxfId="71" priority="23" stopIfTrue="1" operator="lessThan">
      <formula>0</formula>
    </cfRule>
    <cfRule type="cellIs" dxfId="70" priority="24" stopIfTrue="1" operator="greaterThanOrEqual">
      <formula>0</formula>
    </cfRule>
  </conditionalFormatting>
  <conditionalFormatting sqref="F41 F46">
    <cfRule type="cellIs" dxfId="69" priority="21" stopIfTrue="1" operator="lessThan">
      <formula>0</formula>
    </cfRule>
    <cfRule type="cellIs" dxfId="68" priority="22" stopIfTrue="1" operator="greaterThanOrEqual">
      <formula>0</formula>
    </cfRule>
  </conditionalFormatting>
  <conditionalFormatting sqref="F42">
    <cfRule type="cellIs" dxfId="67" priority="19" stopIfTrue="1" operator="lessThan">
      <formula>0</formula>
    </cfRule>
    <cfRule type="cellIs" dxfId="66" priority="20" stopIfTrue="1" operator="greaterThanOrEqual">
      <formula>0</formula>
    </cfRule>
  </conditionalFormatting>
  <conditionalFormatting sqref="F43">
    <cfRule type="cellIs" dxfId="65" priority="17" stopIfTrue="1" operator="lessThan">
      <formula>0</formula>
    </cfRule>
    <cfRule type="cellIs" dxfId="64" priority="18" stopIfTrue="1" operator="greaterThanOrEqual">
      <formula>0</formula>
    </cfRule>
  </conditionalFormatting>
  <conditionalFormatting sqref="F44:F45">
    <cfRule type="cellIs" dxfId="63" priority="15" stopIfTrue="1" operator="lessThan">
      <formula>0</formula>
    </cfRule>
    <cfRule type="cellIs" dxfId="62" priority="16" stopIfTrue="1" operator="greaterThanOrEqual">
      <formula>0</formula>
    </cfRule>
  </conditionalFormatting>
  <conditionalFormatting sqref="F48">
    <cfRule type="cellIs" dxfId="61" priority="13" stopIfTrue="1" operator="lessThan">
      <formula>0</formula>
    </cfRule>
    <cfRule type="cellIs" dxfId="60" priority="14" stopIfTrue="1" operator="greaterThanOrEqual">
      <formula>0</formula>
    </cfRule>
  </conditionalFormatting>
  <conditionalFormatting sqref="F49">
    <cfRule type="cellIs" dxfId="59" priority="11" stopIfTrue="1" operator="lessThan">
      <formula>0</formula>
    </cfRule>
    <cfRule type="cellIs" dxfId="58" priority="12" stopIfTrue="1" operator="greaterThanOrEqual">
      <formula>0</formula>
    </cfRule>
  </conditionalFormatting>
  <conditionalFormatting sqref="F51">
    <cfRule type="cellIs" dxfId="57" priority="9" stopIfTrue="1" operator="lessThan">
      <formula>0</formula>
    </cfRule>
    <cfRule type="cellIs" dxfId="56" priority="10" stopIfTrue="1" operator="greaterThanOrEqual">
      <formula>0</formula>
    </cfRule>
  </conditionalFormatting>
  <conditionalFormatting sqref="F53 F55">
    <cfRule type="cellIs" dxfId="55" priority="7" stopIfTrue="1" operator="lessThan">
      <formula>0</formula>
    </cfRule>
    <cfRule type="cellIs" dxfId="54" priority="8" stopIfTrue="1" operator="greaterThanOrEqual">
      <formula>0</formula>
    </cfRule>
  </conditionalFormatting>
  <conditionalFormatting sqref="F54 F56">
    <cfRule type="cellIs" dxfId="53" priority="5" stopIfTrue="1" operator="lessThan">
      <formula>0</formula>
    </cfRule>
    <cfRule type="cellIs" dxfId="52" priority="6" stopIfTrue="1" operator="greaterThanOrEqual">
      <formula>0</formula>
    </cfRule>
  </conditionalFormatting>
  <conditionalFormatting sqref="H59">
    <cfRule type="cellIs" dxfId="51" priority="3" stopIfTrue="1" operator="lessThan">
      <formula>0</formula>
    </cfRule>
    <cfRule type="cellIs" dxfId="50" priority="4" stopIfTrue="1" operator="greaterThanOrEqual">
      <formula>0</formula>
    </cfRule>
  </conditionalFormatting>
  <conditionalFormatting sqref="H60">
    <cfRule type="cellIs" dxfId="49" priority="1" stopIfTrue="1" operator="lessThan">
      <formula>0</formula>
    </cfRule>
    <cfRule type="cellIs" dxfId="4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22 B24:B46 B48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4" r:id="rId4">
          <objectPr defaultSize="0" r:id="rId5">
            <anchor moveWithCells="1">
              <from>
                <xdr:col>1</xdr:col>
                <xdr:colOff>161925</xdr:colOff>
                <xdr:row>63</xdr:row>
                <xdr:rowOff>28575</xdr:rowOff>
              </from>
              <to>
                <xdr:col>6</xdr:col>
                <xdr:colOff>1343025</xdr:colOff>
                <xdr:row>95</xdr:row>
                <xdr:rowOff>9525</xdr:rowOff>
              </to>
            </anchor>
          </objectPr>
        </oleObject>
      </mc:Choice>
      <mc:Fallback>
        <oleObject progId="Word.Document.8" shapeId="3074" r:id="rId4"/>
      </mc:Fallback>
    </mc:AlternateContent>
    <mc:AlternateContent xmlns:mc="http://schemas.openxmlformats.org/markup-compatibility/2006">
      <mc:Choice Requires="x14">
        <oleObject progId="Word.Document.8" shapeId="3075" r:id="rId6">
          <objectPr defaultSize="0" autoPict="0" r:id="rId7">
            <anchor moveWithCells="1">
              <from>
                <xdr:col>1</xdr:col>
                <xdr:colOff>190500</xdr:colOff>
                <xdr:row>64</xdr:row>
                <xdr:rowOff>66675</xdr:rowOff>
              </from>
              <to>
                <xdr:col>6</xdr:col>
                <xdr:colOff>1276350</xdr:colOff>
                <xdr:row>95</xdr:row>
                <xdr:rowOff>133350</xdr:rowOff>
              </to>
            </anchor>
          </objectPr>
        </oleObject>
      </mc:Choice>
      <mc:Fallback>
        <oleObject progId="Word.Document.8" shapeId="3075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showGridLines="0" zoomScaleNormal="100" zoomScaleSheetLayoutView="100" workbookViewId="0">
      <selection activeCell="B8" sqref="B8:B49"/>
    </sheetView>
  </sheetViews>
  <sheetFormatPr baseColWidth="10" defaultColWidth="11.5703125" defaultRowHeight="12.75"/>
  <cols>
    <col min="1" max="1" width="3.140625" style="50" customWidth="1"/>
    <col min="2" max="2" width="9.28515625" style="50" customWidth="1"/>
    <col min="3" max="3" width="63.85546875" style="50" customWidth="1"/>
    <col min="4" max="7" width="23.7109375" style="50" customWidth="1"/>
    <col min="8" max="8" width="3.140625" style="50" customWidth="1"/>
    <col min="9" max="9" width="10.5703125" style="50" customWidth="1"/>
    <col min="10" max="16384" width="11.5703125" style="50"/>
  </cols>
  <sheetData>
    <row r="1" spans="2:10" ht="14.25" customHeight="1"/>
    <row r="2" spans="2:10" ht="7.5" customHeight="1" thickBot="1">
      <c r="B2" s="387"/>
      <c r="C2" s="387"/>
      <c r="D2" s="387"/>
      <c r="E2" s="387"/>
      <c r="F2" s="387"/>
      <c r="G2" s="387"/>
    </row>
    <row r="3" spans="2:10" ht="21" customHeight="1" thickBot="1">
      <c r="B3" s="693" t="s">
        <v>424</v>
      </c>
      <c r="C3" s="694"/>
      <c r="D3" s="694"/>
      <c r="E3" s="694"/>
      <c r="F3" s="694"/>
      <c r="G3" s="695"/>
    </row>
    <row r="4" spans="2:10" ht="14.25" customHeight="1">
      <c r="B4" s="173"/>
      <c r="C4" s="82" t="s">
        <v>224</v>
      </c>
      <c r="D4" s="175" t="s">
        <v>559</v>
      </c>
      <c r="E4" s="175" t="s">
        <v>566</v>
      </c>
      <c r="F4" s="80" t="s">
        <v>88</v>
      </c>
      <c r="G4" s="79" t="s">
        <v>88</v>
      </c>
    </row>
    <row r="5" spans="2:10" ht="14.25">
      <c r="B5" s="176"/>
      <c r="C5" s="77" t="s">
        <v>87</v>
      </c>
      <c r="D5" s="76" t="s">
        <v>560</v>
      </c>
      <c r="E5" s="76" t="s">
        <v>568</v>
      </c>
      <c r="F5" s="75" t="s">
        <v>86</v>
      </c>
      <c r="G5" s="74" t="s">
        <v>86</v>
      </c>
    </row>
    <row r="6" spans="2:10" ht="15" thickBot="1">
      <c r="B6" s="388"/>
      <c r="C6" s="72"/>
      <c r="D6" s="179">
        <v>2021</v>
      </c>
      <c r="E6" s="179">
        <v>2021</v>
      </c>
      <c r="F6" s="70" t="s">
        <v>84</v>
      </c>
      <c r="G6" s="69" t="s">
        <v>83</v>
      </c>
    </row>
    <row r="7" spans="2:10" ht="20.100000000000001" customHeight="1" thickBot="1">
      <c r="B7" s="213"/>
      <c r="C7" s="231" t="s">
        <v>425</v>
      </c>
      <c r="D7" s="389"/>
      <c r="E7" s="389"/>
      <c r="F7" s="390"/>
      <c r="G7" s="391"/>
    </row>
    <row r="8" spans="2:10" ht="20.100000000000001" customHeight="1">
      <c r="B8" s="392" t="s">
        <v>67</v>
      </c>
      <c r="C8" s="39" t="s">
        <v>426</v>
      </c>
      <c r="D8" s="34">
        <v>35.411115547645203</v>
      </c>
      <c r="E8" s="34">
        <v>35.387405956165949</v>
      </c>
      <c r="F8" s="393">
        <v>-2.3709591479253334E-2</v>
      </c>
      <c r="G8" s="394">
        <v>-6.6955223275456889E-4</v>
      </c>
      <c r="J8" s="261"/>
    </row>
    <row r="9" spans="2:10" ht="20.100000000000001" customHeight="1">
      <c r="B9" s="392" t="s">
        <v>67</v>
      </c>
      <c r="C9" s="39" t="s">
        <v>427</v>
      </c>
      <c r="D9" s="34">
        <v>22.267080394974325</v>
      </c>
      <c r="E9" s="34">
        <v>21.178603543248904</v>
      </c>
      <c r="F9" s="395">
        <v>-1.0884768517254209</v>
      </c>
      <c r="G9" s="394">
        <v>-4.8882782673703815E-2</v>
      </c>
      <c r="J9" s="261"/>
    </row>
    <row r="10" spans="2:10" ht="20.100000000000001" customHeight="1">
      <c r="B10" s="392" t="s">
        <v>67</v>
      </c>
      <c r="C10" s="39" t="s">
        <v>428</v>
      </c>
      <c r="D10" s="34">
        <v>39.712286177794844</v>
      </c>
      <c r="E10" s="34">
        <v>42.632804938124963</v>
      </c>
      <c r="F10" s="395">
        <v>2.9205187603301184</v>
      </c>
      <c r="G10" s="394">
        <v>7.354194485945087E-2</v>
      </c>
      <c r="J10" s="261"/>
    </row>
    <row r="11" spans="2:10" ht="20.100000000000001" customHeight="1">
      <c r="B11" s="392" t="s">
        <v>67</v>
      </c>
      <c r="C11" s="39" t="s">
        <v>429</v>
      </c>
      <c r="D11" s="34">
        <v>18.996855302793591</v>
      </c>
      <c r="E11" s="34">
        <v>19.698927167574585</v>
      </c>
      <c r="F11" s="395">
        <v>0.70207186478099359</v>
      </c>
      <c r="G11" s="394">
        <v>3.6957267589323092E-2</v>
      </c>
      <c r="J11" s="261"/>
    </row>
    <row r="12" spans="2:10" ht="20.100000000000001" customHeight="1">
      <c r="B12" s="392" t="s">
        <v>67</v>
      </c>
      <c r="C12" s="396" t="s">
        <v>430</v>
      </c>
      <c r="D12" s="34">
        <v>19.143327529536659</v>
      </c>
      <c r="E12" s="34">
        <v>19.829822199844862</v>
      </c>
      <c r="F12" s="395">
        <v>0.68649467030820333</v>
      </c>
      <c r="G12" s="394">
        <v>3.5860780694944194E-2</v>
      </c>
      <c r="J12" s="261"/>
    </row>
    <row r="13" spans="2:10" ht="20.100000000000001" customHeight="1">
      <c r="B13" s="392" t="s">
        <v>67</v>
      </c>
      <c r="C13" s="39" t="s">
        <v>431</v>
      </c>
      <c r="D13" s="34">
        <v>14.885445481325039</v>
      </c>
      <c r="E13" s="34">
        <v>14.946228054130726</v>
      </c>
      <c r="F13" s="395">
        <v>6.0782572805686996E-2</v>
      </c>
      <c r="G13" s="394">
        <v>4.0833559789624019E-3</v>
      </c>
      <c r="J13" s="261"/>
    </row>
    <row r="14" spans="2:10" ht="20.100000000000001" customHeight="1">
      <c r="B14" s="392" t="s">
        <v>67</v>
      </c>
      <c r="C14" s="396" t="s">
        <v>561</v>
      </c>
      <c r="D14" s="34">
        <v>15.5375</v>
      </c>
      <c r="E14" s="34">
        <v>16.287500000000001</v>
      </c>
      <c r="F14" s="395">
        <v>0.75000000000000178</v>
      </c>
      <c r="G14" s="394">
        <v>4.827031375703953E-2</v>
      </c>
      <c r="J14" s="261"/>
    </row>
    <row r="15" spans="2:10" ht="20.100000000000001" customHeight="1">
      <c r="B15" s="392" t="s">
        <v>67</v>
      </c>
      <c r="C15" s="396" t="s">
        <v>432</v>
      </c>
      <c r="D15" s="34">
        <v>14.501527216849723</v>
      </c>
      <c r="E15" s="34">
        <v>14.361550619851787</v>
      </c>
      <c r="F15" s="395">
        <v>-0.1399765969979363</v>
      </c>
      <c r="G15" s="394">
        <v>-9.6525417567946189E-3</v>
      </c>
      <c r="J15" s="261"/>
    </row>
    <row r="16" spans="2:10" ht="20.100000000000001" customHeight="1">
      <c r="B16" s="392" t="s">
        <v>67</v>
      </c>
      <c r="C16" s="39" t="s">
        <v>433</v>
      </c>
      <c r="D16" s="34">
        <v>58.362069457505108</v>
      </c>
      <c r="E16" s="34">
        <v>58.362069457505108</v>
      </c>
      <c r="F16" s="395">
        <v>0</v>
      </c>
      <c r="G16" s="394">
        <v>0</v>
      </c>
      <c r="J16" s="261"/>
    </row>
    <row r="17" spans="2:10" ht="20.100000000000001" customHeight="1">
      <c r="B17" s="392" t="s">
        <v>67</v>
      </c>
      <c r="C17" s="39" t="s">
        <v>434</v>
      </c>
      <c r="D17" s="34">
        <v>43.208606790346742</v>
      </c>
      <c r="E17" s="34">
        <v>43.208606790346742</v>
      </c>
      <c r="F17" s="395">
        <v>0</v>
      </c>
      <c r="G17" s="394">
        <v>-1.4210854715202004E-16</v>
      </c>
      <c r="J17" s="261"/>
    </row>
    <row r="18" spans="2:10" ht="20.100000000000001" customHeight="1">
      <c r="B18" s="392" t="s">
        <v>67</v>
      </c>
      <c r="C18" s="39" t="s">
        <v>435</v>
      </c>
      <c r="D18" s="34">
        <v>45.823921087767765</v>
      </c>
      <c r="E18" s="34">
        <v>45.823921087767765</v>
      </c>
      <c r="F18" s="395">
        <v>0</v>
      </c>
      <c r="G18" s="394">
        <v>0</v>
      </c>
      <c r="J18" s="261"/>
    </row>
    <row r="19" spans="2:10" ht="20.100000000000001" customHeight="1">
      <c r="B19" s="392" t="s">
        <v>67</v>
      </c>
      <c r="C19" s="39" t="s">
        <v>436</v>
      </c>
      <c r="D19" s="34">
        <v>51.691205412054117</v>
      </c>
      <c r="E19" s="34">
        <v>51.691205412054117</v>
      </c>
      <c r="F19" s="395">
        <v>0</v>
      </c>
      <c r="G19" s="394">
        <v>0</v>
      </c>
      <c r="J19" s="261"/>
    </row>
    <row r="20" spans="2:10" ht="20.100000000000001" customHeight="1">
      <c r="B20" s="392" t="s">
        <v>67</v>
      </c>
      <c r="C20" s="39" t="s">
        <v>437</v>
      </c>
      <c r="D20" s="34">
        <v>68.260825999999994</v>
      </c>
      <c r="E20" s="34">
        <v>68.260825999999994</v>
      </c>
      <c r="F20" s="395">
        <v>0</v>
      </c>
      <c r="G20" s="394">
        <v>0</v>
      </c>
      <c r="J20" s="261"/>
    </row>
    <row r="21" spans="2:10" ht="20.100000000000001" customHeight="1">
      <c r="B21" s="392" t="s">
        <v>67</v>
      </c>
      <c r="C21" s="39" t="s">
        <v>438</v>
      </c>
      <c r="D21" s="34">
        <v>77.550360978460844</v>
      </c>
      <c r="E21" s="34">
        <v>77.550360978460844</v>
      </c>
      <c r="F21" s="395">
        <v>0</v>
      </c>
      <c r="G21" s="394">
        <v>0</v>
      </c>
      <c r="J21" s="261"/>
    </row>
    <row r="22" spans="2:10" ht="20.100000000000001" customHeight="1">
      <c r="B22" s="392" t="s">
        <v>67</v>
      </c>
      <c r="C22" s="39" t="s">
        <v>439</v>
      </c>
      <c r="D22" s="34">
        <v>75.148740445070899</v>
      </c>
      <c r="E22" s="34">
        <v>75.148740445070899</v>
      </c>
      <c r="F22" s="395">
        <v>0</v>
      </c>
      <c r="G22" s="394">
        <v>0</v>
      </c>
      <c r="J22" s="261"/>
    </row>
    <row r="23" spans="2:10" ht="20.100000000000001" customHeight="1">
      <c r="B23" s="392" t="s">
        <v>67</v>
      </c>
      <c r="C23" s="39" t="s">
        <v>440</v>
      </c>
      <c r="D23" s="34">
        <v>138.24700709841801</v>
      </c>
      <c r="E23" s="34">
        <v>133.33354223590311</v>
      </c>
      <c r="F23" s="395">
        <v>-4.9134648625148998</v>
      </c>
      <c r="G23" s="394">
        <v>-3.5541202414725748E-2</v>
      </c>
      <c r="J23" s="261"/>
    </row>
    <row r="24" spans="2:10" ht="20.100000000000001" customHeight="1">
      <c r="B24" s="392" t="s">
        <v>67</v>
      </c>
      <c r="C24" s="39" t="s">
        <v>441</v>
      </c>
      <c r="D24" s="34">
        <v>25</v>
      </c>
      <c r="E24" s="34">
        <v>25</v>
      </c>
      <c r="F24" s="395">
        <v>0</v>
      </c>
      <c r="G24" s="394">
        <v>0</v>
      </c>
      <c r="J24" s="261"/>
    </row>
    <row r="25" spans="2:10" ht="20.100000000000001" customHeight="1">
      <c r="B25" s="392" t="s">
        <v>67</v>
      </c>
      <c r="C25" s="39" t="s">
        <v>442</v>
      </c>
      <c r="D25" s="34">
        <v>61.000000000000007</v>
      </c>
      <c r="E25" s="34">
        <v>61.000000000000007</v>
      </c>
      <c r="F25" s="395">
        <v>0</v>
      </c>
      <c r="G25" s="394">
        <v>0</v>
      </c>
      <c r="J25" s="261"/>
    </row>
    <row r="26" spans="2:10" ht="20.100000000000001" customHeight="1" thickBot="1">
      <c r="B26" s="392" t="s">
        <v>67</v>
      </c>
      <c r="C26" s="39" t="s">
        <v>443</v>
      </c>
      <c r="D26" s="34">
        <v>69.33</v>
      </c>
      <c r="E26" s="34">
        <v>69.02</v>
      </c>
      <c r="F26" s="395">
        <v>-0.31000000000000227</v>
      </c>
      <c r="G26" s="394">
        <v>-4.4713688158084606E-3</v>
      </c>
      <c r="J26" s="261"/>
    </row>
    <row r="27" spans="2:10" ht="20.100000000000001" customHeight="1" thickBot="1">
      <c r="B27" s="213"/>
      <c r="C27" s="231" t="s">
        <v>353</v>
      </c>
      <c r="D27" s="397"/>
      <c r="E27" s="397"/>
      <c r="F27" s="398"/>
      <c r="G27" s="399"/>
    </row>
    <row r="28" spans="2:10" ht="20.100000000000001" customHeight="1">
      <c r="B28" s="400" t="s">
        <v>67</v>
      </c>
      <c r="C28" s="401" t="s">
        <v>444</v>
      </c>
      <c r="D28" s="52">
        <v>45.26848506895297</v>
      </c>
      <c r="E28" s="52">
        <v>46.761572549279812</v>
      </c>
      <c r="F28" s="395">
        <v>1.4930874803268424</v>
      </c>
      <c r="G28" s="394">
        <v>3.2982934552648828E-2</v>
      </c>
    </row>
    <row r="29" spans="2:10" ht="20.100000000000001" customHeight="1">
      <c r="B29" s="402" t="s">
        <v>67</v>
      </c>
      <c r="C29" s="403" t="s">
        <v>445</v>
      </c>
      <c r="D29" s="34">
        <v>132.09967330980464</v>
      </c>
      <c r="E29" s="34">
        <v>132.09967330980464</v>
      </c>
      <c r="F29" s="395">
        <v>0</v>
      </c>
      <c r="G29" s="394">
        <v>0</v>
      </c>
    </row>
    <row r="30" spans="2:10" ht="20.100000000000001" customHeight="1">
      <c r="B30" s="402" t="s">
        <v>67</v>
      </c>
      <c r="C30" s="403" t="s">
        <v>446</v>
      </c>
      <c r="D30" s="34">
        <v>126.47497529774468</v>
      </c>
      <c r="E30" s="34">
        <v>118.63154720456507</v>
      </c>
      <c r="F30" s="395">
        <v>-7.843428093179611</v>
      </c>
      <c r="G30" s="394">
        <v>-6.2015652303665403E-2</v>
      </c>
    </row>
    <row r="31" spans="2:10" ht="20.100000000000001" customHeight="1">
      <c r="B31" s="402" t="s">
        <v>67</v>
      </c>
      <c r="C31" s="403" t="s">
        <v>447</v>
      </c>
      <c r="D31" s="34">
        <v>111.70980249145357</v>
      </c>
      <c r="E31" s="34">
        <v>86.459085085299719</v>
      </c>
      <c r="F31" s="395">
        <v>-25.250717406153854</v>
      </c>
      <c r="G31" s="394">
        <v>-0.22603851088256718</v>
      </c>
    </row>
    <row r="32" spans="2:10" ht="20.100000000000001" customHeight="1">
      <c r="B32" s="402" t="s">
        <v>67</v>
      </c>
      <c r="C32" s="403" t="s">
        <v>448</v>
      </c>
      <c r="D32" s="34">
        <v>58.032807842054162</v>
      </c>
      <c r="E32" s="34">
        <v>52.503709260554601</v>
      </c>
      <c r="F32" s="395">
        <v>-5.5290985814995608</v>
      </c>
      <c r="G32" s="394">
        <v>-9.5275393128451069E-2</v>
      </c>
    </row>
    <row r="33" spans="2:7" ht="20.100000000000001" customHeight="1">
      <c r="B33" s="402" t="s">
        <v>67</v>
      </c>
      <c r="C33" s="403" t="s">
        <v>449</v>
      </c>
      <c r="D33" s="34">
        <v>116.97152778617479</v>
      </c>
      <c r="E33" s="34">
        <v>108.02785267913579</v>
      </c>
      <c r="F33" s="395">
        <v>-8.9436751070389988</v>
      </c>
      <c r="G33" s="394">
        <v>-7.646027436170727E-2</v>
      </c>
    </row>
    <row r="34" spans="2:7" ht="20.100000000000001" customHeight="1">
      <c r="B34" s="402" t="s">
        <v>67</v>
      </c>
      <c r="C34" s="403" t="s">
        <v>450</v>
      </c>
      <c r="D34" s="34">
        <v>11.609955456162456</v>
      </c>
      <c r="E34" s="34">
        <v>11.609955456162456</v>
      </c>
      <c r="F34" s="395">
        <v>0</v>
      </c>
      <c r="G34" s="394">
        <v>0</v>
      </c>
    </row>
    <row r="35" spans="2:7" ht="20.100000000000001" customHeight="1">
      <c r="B35" s="402" t="s">
        <v>67</v>
      </c>
      <c r="C35" s="403" t="s">
        <v>451</v>
      </c>
      <c r="D35" s="34">
        <v>170.5640697112278</v>
      </c>
      <c r="E35" s="34">
        <v>174.91539590080899</v>
      </c>
      <c r="F35" s="395">
        <v>4.3513261895811866</v>
      </c>
      <c r="G35" s="394">
        <v>2.5511388166031424E-2</v>
      </c>
    </row>
    <row r="36" spans="2:7" ht="20.100000000000001" customHeight="1">
      <c r="B36" s="402" t="s">
        <v>67</v>
      </c>
      <c r="C36" s="403" t="s">
        <v>452</v>
      </c>
      <c r="D36" s="34">
        <v>67.78220095786827</v>
      </c>
      <c r="E36" s="34">
        <v>59.925889563180966</v>
      </c>
      <c r="F36" s="395">
        <v>-7.8563113946873031</v>
      </c>
      <c r="G36" s="394">
        <v>-0.11590522709008212</v>
      </c>
    </row>
    <row r="37" spans="2:7" ht="20.100000000000001" customHeight="1">
      <c r="B37" s="402" t="s">
        <v>67</v>
      </c>
      <c r="C37" s="403" t="s">
        <v>453</v>
      </c>
      <c r="D37" s="34">
        <v>43.597024670670322</v>
      </c>
      <c r="E37" s="34">
        <v>43.575401839458515</v>
      </c>
      <c r="F37" s="395">
        <v>-2.1622831211807636E-2</v>
      </c>
      <c r="G37" s="394">
        <v>-4.9597034144284176E-4</v>
      </c>
    </row>
    <row r="38" spans="2:7" ht="20.100000000000001" customHeight="1">
      <c r="B38" s="402" t="s">
        <v>67</v>
      </c>
      <c r="C38" s="403" t="s">
        <v>454</v>
      </c>
      <c r="D38" s="34">
        <v>117.64232968970551</v>
      </c>
      <c r="E38" s="34">
        <v>119.54344079546385</v>
      </c>
      <c r="F38" s="395">
        <v>1.9011111057583463</v>
      </c>
      <c r="G38" s="394">
        <v>1.6160093996546436E-2</v>
      </c>
    </row>
    <row r="39" spans="2:7" ht="20.100000000000001" customHeight="1">
      <c r="B39" s="402" t="s">
        <v>67</v>
      </c>
      <c r="C39" s="403" t="s">
        <v>455</v>
      </c>
      <c r="D39" s="34">
        <v>132.0279245283019</v>
      </c>
      <c r="E39" s="34">
        <v>127.25684227263093</v>
      </c>
      <c r="F39" s="395">
        <v>-4.7710822556709616</v>
      </c>
      <c r="G39" s="394">
        <v>-3.6136917797630161E-2</v>
      </c>
    </row>
    <row r="40" spans="2:7" ht="20.100000000000001" customHeight="1">
      <c r="B40" s="402" t="s">
        <v>67</v>
      </c>
      <c r="C40" s="403" t="s">
        <v>456</v>
      </c>
      <c r="D40" s="34">
        <v>211.80752338507114</v>
      </c>
      <c r="E40" s="34">
        <v>206.05680494348849</v>
      </c>
      <c r="F40" s="395">
        <v>-5.7507184415826487</v>
      </c>
      <c r="G40" s="394">
        <v>-2.7150680720286289E-2</v>
      </c>
    </row>
    <row r="41" spans="2:7" ht="20.100000000000001" customHeight="1">
      <c r="B41" s="402" t="s">
        <v>67</v>
      </c>
      <c r="C41" s="403" t="s">
        <v>457</v>
      </c>
      <c r="D41" s="34">
        <v>23.617213567772989</v>
      </c>
      <c r="E41" s="34">
        <v>23.630877762467591</v>
      </c>
      <c r="F41" s="395">
        <v>1.3664194694602116E-2</v>
      </c>
      <c r="G41" s="394">
        <v>5.7856929884593457E-4</v>
      </c>
    </row>
    <row r="42" spans="2:7" ht="20.100000000000001" customHeight="1">
      <c r="B42" s="402" t="s">
        <v>67</v>
      </c>
      <c r="C42" s="403" t="s">
        <v>458</v>
      </c>
      <c r="D42" s="34">
        <v>61.607062073355159</v>
      </c>
      <c r="E42" s="34">
        <v>50.516250253373869</v>
      </c>
      <c r="F42" s="395">
        <v>-11.09081181998129</v>
      </c>
      <c r="G42" s="394">
        <v>-0.18002500763265616</v>
      </c>
    </row>
    <row r="43" spans="2:7" ht="20.100000000000001" customHeight="1">
      <c r="B43" s="402" t="s">
        <v>67</v>
      </c>
      <c r="C43" s="403" t="s">
        <v>459</v>
      </c>
      <c r="D43" s="34">
        <v>70.219928268109726</v>
      </c>
      <c r="E43" s="34">
        <v>65.33871020262869</v>
      </c>
      <c r="F43" s="395">
        <v>-4.8812180654810362</v>
      </c>
      <c r="G43" s="394">
        <v>-6.9513287550563241E-2</v>
      </c>
    </row>
    <row r="44" spans="2:7" ht="20.100000000000001" customHeight="1">
      <c r="B44" s="402" t="s">
        <v>67</v>
      </c>
      <c r="C44" s="403" t="s">
        <v>460</v>
      </c>
      <c r="D44" s="34">
        <v>53.636117954969798</v>
      </c>
      <c r="E44" s="34">
        <v>53.090589007578934</v>
      </c>
      <c r="F44" s="395">
        <v>-0.54552894739086355</v>
      </c>
      <c r="G44" s="394">
        <v>-1.0170925268097477E-2</v>
      </c>
    </row>
    <row r="45" spans="2:7" ht="20.100000000000001" customHeight="1">
      <c r="B45" s="402" t="s">
        <v>67</v>
      </c>
      <c r="C45" s="403" t="s">
        <v>461</v>
      </c>
      <c r="D45" s="34">
        <v>124.80109212557689</v>
      </c>
      <c r="E45" s="34">
        <v>130.6264980330435</v>
      </c>
      <c r="F45" s="395">
        <v>5.8254059074666174</v>
      </c>
      <c r="G45" s="394">
        <v>4.6677523475555774E-2</v>
      </c>
    </row>
    <row r="46" spans="2:7" ht="20.100000000000001" customHeight="1">
      <c r="B46" s="402" t="s">
        <v>67</v>
      </c>
      <c r="C46" s="403" t="s">
        <v>462</v>
      </c>
      <c r="D46" s="34">
        <v>97.42181521914479</v>
      </c>
      <c r="E46" s="34">
        <v>89.467379282002156</v>
      </c>
      <c r="F46" s="395">
        <v>-7.9544359371426339</v>
      </c>
      <c r="G46" s="394">
        <v>-8.1649432616807613E-2</v>
      </c>
    </row>
    <row r="47" spans="2:7" ht="20.100000000000001" customHeight="1">
      <c r="B47" s="402" t="s">
        <v>67</v>
      </c>
      <c r="C47" s="403" t="s">
        <v>463</v>
      </c>
      <c r="D47" s="34">
        <v>79.592567294890088</v>
      </c>
      <c r="E47" s="34">
        <v>65.588453350908381</v>
      </c>
      <c r="F47" s="395">
        <v>-14.004113943981707</v>
      </c>
      <c r="G47" s="394">
        <v>-0.17594750891872266</v>
      </c>
    </row>
    <row r="48" spans="2:7" ht="20.100000000000001" customHeight="1">
      <c r="B48" s="402" t="s">
        <v>67</v>
      </c>
      <c r="C48" s="403" t="s">
        <v>464</v>
      </c>
      <c r="D48" s="34">
        <v>18.233120681713498</v>
      </c>
      <c r="E48" s="34">
        <v>18.233120681713498</v>
      </c>
      <c r="F48" s="395">
        <v>0</v>
      </c>
      <c r="G48" s="394">
        <v>0</v>
      </c>
    </row>
    <row r="49" spans="2:10" ht="20.100000000000001" customHeight="1" thickBot="1">
      <c r="B49" s="404" t="s">
        <v>67</v>
      </c>
      <c r="C49" s="405" t="s">
        <v>465</v>
      </c>
      <c r="D49" s="406">
        <v>22.650616535719376</v>
      </c>
      <c r="E49" s="406">
        <v>22.376429113935028</v>
      </c>
      <c r="F49" s="407">
        <v>-0.27418742178434741</v>
      </c>
      <c r="G49" s="408">
        <v>-1.2105075433684647E-2</v>
      </c>
    </row>
    <row r="50" spans="2:10" ht="15" customHeight="1">
      <c r="B50" s="18" t="s">
        <v>39</v>
      </c>
      <c r="C50" s="258"/>
      <c r="F50" s="258"/>
      <c r="G50" s="258"/>
      <c r="J50" s="409"/>
    </row>
    <row r="51" spans="2:10" ht="48.75" customHeight="1">
      <c r="B51" s="701" t="s">
        <v>466</v>
      </c>
      <c r="C51" s="701"/>
      <c r="D51" s="701"/>
      <c r="E51" s="701"/>
      <c r="F51" s="701"/>
      <c r="G51" s="701"/>
    </row>
    <row r="52" spans="2:10" ht="14.25">
      <c r="B52" s="17" t="s">
        <v>467</v>
      </c>
      <c r="D52" s="410"/>
      <c r="E52" s="410"/>
      <c r="F52" s="258"/>
      <c r="G52" s="258"/>
    </row>
    <row r="53" spans="2:10" ht="14.25">
      <c r="B53" s="17"/>
      <c r="D53" s="410"/>
      <c r="E53" s="410"/>
      <c r="F53" s="258"/>
      <c r="G53" s="258"/>
    </row>
    <row r="54" spans="2:10" ht="27" customHeight="1">
      <c r="B54" s="702"/>
      <c r="C54" s="702"/>
      <c r="D54" s="702"/>
      <c r="E54" s="702"/>
      <c r="F54" s="702"/>
      <c r="G54" s="702"/>
    </row>
    <row r="55" spans="2:10" s="258" customFormat="1" ht="22.5" customHeight="1">
      <c r="B55" s="411"/>
      <c r="C55" s="411"/>
      <c r="D55" s="411"/>
      <c r="E55" s="411"/>
      <c r="F55" s="411"/>
      <c r="G55" s="411"/>
    </row>
    <row r="56" spans="2:10" ht="47.25" customHeight="1">
      <c r="B56" s="703" t="s">
        <v>36</v>
      </c>
      <c r="C56" s="703"/>
      <c r="D56" s="703"/>
      <c r="E56" s="703"/>
      <c r="F56" s="703"/>
      <c r="G56" s="703"/>
    </row>
    <row r="57" spans="2:10" ht="51" customHeight="1">
      <c r="I57" s="412"/>
    </row>
    <row r="58" spans="2:10" ht="18.75" customHeight="1">
      <c r="I58" s="412"/>
    </row>
    <row r="59" spans="2:10" ht="18.75" customHeight="1">
      <c r="I59" s="412"/>
    </row>
    <row r="60" spans="2:10" ht="13.5" customHeight="1">
      <c r="I60" s="412"/>
    </row>
    <row r="61" spans="2:10" ht="15" customHeight="1">
      <c r="B61" s="413"/>
      <c r="C61" s="414"/>
      <c r="D61" s="415"/>
      <c r="E61" s="415"/>
      <c r="F61" s="413"/>
      <c r="G61" s="413"/>
    </row>
    <row r="62" spans="2:10" ht="11.25" customHeight="1">
      <c r="B62" s="413"/>
      <c r="C62" s="414"/>
      <c r="D62" s="413"/>
      <c r="E62" s="413"/>
      <c r="F62" s="413"/>
      <c r="G62" s="413"/>
    </row>
    <row r="63" spans="2:10" ht="13.5" customHeight="1">
      <c r="B63" s="413"/>
      <c r="C63" s="413"/>
      <c r="D63" s="416"/>
      <c r="E63" s="416"/>
      <c r="F63" s="417"/>
      <c r="G63" s="417"/>
    </row>
    <row r="64" spans="2:10" ht="6" customHeight="1">
      <c r="B64" s="418"/>
      <c r="C64" s="419"/>
      <c r="D64" s="420"/>
      <c r="E64" s="420"/>
      <c r="F64" s="421"/>
      <c r="G64" s="420"/>
    </row>
    <row r="65" spans="2:11" ht="15" customHeight="1">
      <c r="B65" s="418"/>
      <c r="C65" s="419"/>
      <c r="D65" s="420"/>
      <c r="E65" s="420"/>
      <c r="F65" s="421"/>
      <c r="G65" s="420"/>
    </row>
    <row r="66" spans="2:11" ht="15" customHeight="1">
      <c r="B66" s="418"/>
      <c r="C66" s="419"/>
      <c r="D66" s="420"/>
      <c r="E66" s="420"/>
      <c r="F66" s="421"/>
      <c r="G66" s="420"/>
    </row>
    <row r="67" spans="2:11" ht="15" customHeight="1">
      <c r="B67" s="418"/>
      <c r="C67" s="419"/>
      <c r="D67" s="420"/>
      <c r="E67" s="420"/>
      <c r="F67" s="421"/>
      <c r="G67" s="422"/>
    </row>
    <row r="68" spans="2:11" ht="15" customHeight="1">
      <c r="B68" s="418"/>
      <c r="C68" s="423"/>
      <c r="D68" s="420"/>
      <c r="E68" s="420"/>
      <c r="F68" s="421"/>
      <c r="G68" s="422"/>
      <c r="I68" s="424"/>
    </row>
    <row r="69" spans="2:11" ht="15" customHeight="1">
      <c r="B69" s="418"/>
      <c r="C69" s="423"/>
      <c r="D69" s="420"/>
      <c r="E69" s="420"/>
      <c r="F69" s="421"/>
      <c r="G69" s="422"/>
      <c r="H69" s="424"/>
      <c r="I69" s="425"/>
    </row>
    <row r="70" spans="2:11" ht="15" customHeight="1">
      <c r="B70" s="426"/>
      <c r="C70" s="423"/>
      <c r="D70" s="420"/>
      <c r="E70" s="420"/>
      <c r="F70" s="421"/>
      <c r="G70" s="422"/>
      <c r="H70" s="424"/>
      <c r="I70" s="425"/>
      <c r="J70" s="261"/>
    </row>
    <row r="71" spans="2:11" ht="15" customHeight="1">
      <c r="B71" s="418"/>
      <c r="C71" s="423"/>
      <c r="D71" s="420"/>
      <c r="E71" s="420"/>
      <c r="F71" s="421"/>
      <c r="G71" s="420"/>
      <c r="H71" s="425"/>
      <c r="K71" s="4"/>
    </row>
    <row r="72" spans="2:11" ht="15" customHeight="1">
      <c r="B72" s="418"/>
      <c r="C72" s="423"/>
      <c r="D72" s="420"/>
      <c r="E72" s="420"/>
      <c r="F72" s="421"/>
      <c r="G72" s="420"/>
      <c r="H72" s="424"/>
    </row>
    <row r="73" spans="2:11" ht="15" customHeight="1">
      <c r="B73" s="418"/>
      <c r="C73" s="423"/>
      <c r="D73" s="420"/>
      <c r="E73" s="420"/>
      <c r="F73" s="421"/>
      <c r="H73" s="273"/>
      <c r="I73" s="425"/>
    </row>
    <row r="74" spans="2:11" ht="15" customHeight="1">
      <c r="B74" s="418"/>
      <c r="C74" s="427"/>
      <c r="D74" s="420"/>
      <c r="E74" s="420"/>
      <c r="F74" s="421"/>
      <c r="I74" s="425"/>
    </row>
    <row r="75" spans="2:11" ht="15" customHeight="1">
      <c r="B75" s="418"/>
      <c r="C75" s="428"/>
      <c r="D75" s="420"/>
      <c r="E75" s="420"/>
      <c r="F75" s="421"/>
    </row>
    <row r="76" spans="2:11" ht="15" customHeight="1">
      <c r="B76" s="418"/>
      <c r="C76" s="423"/>
      <c r="D76" s="429"/>
      <c r="E76" s="429"/>
      <c r="F76" s="421"/>
    </row>
    <row r="77" spans="2:11" ht="15" customHeight="1">
      <c r="B77" s="418"/>
      <c r="C77" s="430"/>
      <c r="D77" s="420"/>
      <c r="E77" s="420"/>
      <c r="F77" s="421"/>
      <c r="H77" s="425"/>
    </row>
    <row r="78" spans="2:11" ht="15" customHeight="1">
      <c r="B78" s="431"/>
      <c r="C78" s="430"/>
      <c r="D78" s="432"/>
      <c r="E78" s="432"/>
      <c r="F78" s="421"/>
    </row>
    <row r="79" spans="2:11" ht="15" customHeight="1">
      <c r="B79" s="431"/>
      <c r="C79" s="430"/>
      <c r="D79" s="420"/>
      <c r="E79" s="420"/>
      <c r="F79" s="421"/>
    </row>
    <row r="80" spans="2:11" ht="15" customHeight="1">
      <c r="B80" s="431"/>
      <c r="C80" s="430"/>
      <c r="D80" s="432"/>
      <c r="E80" s="432"/>
      <c r="F80" s="432"/>
      <c r="G80" s="4" t="s">
        <v>35</v>
      </c>
    </row>
    <row r="81" spans="2:8" ht="12" customHeight="1">
      <c r="B81" s="430"/>
      <c r="C81" s="433"/>
      <c r="D81" s="433"/>
      <c r="E81" s="433"/>
      <c r="F81" s="433"/>
    </row>
    <row r="82" spans="2:8" ht="15" customHeight="1">
      <c r="B82" s="434"/>
      <c r="C82" s="433"/>
      <c r="D82" s="433"/>
      <c r="E82" s="433"/>
      <c r="F82" s="433"/>
      <c r="G82" s="433"/>
    </row>
    <row r="83" spans="2:8" ht="13.5" customHeight="1">
      <c r="B83" s="434"/>
      <c r="C83" s="435"/>
      <c r="D83" s="435"/>
      <c r="E83" s="435"/>
      <c r="F83" s="435"/>
      <c r="G83" s="435"/>
      <c r="H83" s="273"/>
    </row>
    <row r="84" spans="2:8">
      <c r="B84" s="436"/>
    </row>
    <row r="85" spans="2:8" ht="11.25" customHeight="1">
      <c r="B85" s="437"/>
      <c r="C85" s="437"/>
    </row>
  </sheetData>
  <mergeCells count="4">
    <mergeCell ref="B3:G3"/>
    <mergeCell ref="B51:G51"/>
    <mergeCell ref="B54:G54"/>
    <mergeCell ref="B56:G56"/>
  </mergeCells>
  <conditionalFormatting sqref="G64:G72 G7 G41:G49 G9:G12 F13 G16:G31 F15:F26 G33:G39 F28:F49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K71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G8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13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15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32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40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F8:F12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F14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14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zoomScalePageLayoutView="75" workbookViewId="0">
      <selection activeCell="D23" sqref="D23"/>
    </sheetView>
  </sheetViews>
  <sheetFormatPr baseColWidth="10" defaultColWidth="11.5703125" defaultRowHeight="10.5"/>
  <cols>
    <col min="1" max="1" width="1.85546875" style="3" customWidth="1"/>
    <col min="2" max="2" width="5.28515625" style="3" customWidth="1"/>
    <col min="3" max="3" width="69.7109375" style="3" customWidth="1"/>
    <col min="4" max="7" width="23.7109375" style="3" customWidth="1"/>
    <col min="8" max="8" width="10.5703125" style="3" customWidth="1"/>
    <col min="9" max="16384" width="11.5703125" style="3"/>
  </cols>
  <sheetData>
    <row r="1" spans="1:9" ht="10.5" customHeight="1">
      <c r="G1" s="84"/>
    </row>
    <row r="2" spans="1:9" ht="15.6" customHeight="1">
      <c r="B2" s="692" t="s">
        <v>91</v>
      </c>
      <c r="C2" s="692"/>
      <c r="D2" s="692"/>
      <c r="E2" s="692"/>
      <c r="F2" s="692"/>
      <c r="G2" s="692"/>
    </row>
    <row r="3" spans="1:9" ht="15.6" customHeight="1" thickBot="1">
      <c r="B3" s="605"/>
      <c r="C3" s="605"/>
      <c r="D3" s="605"/>
      <c r="E3" s="605"/>
      <c r="F3" s="605"/>
      <c r="G3" s="605"/>
    </row>
    <row r="4" spans="1:9" ht="16.5" customHeight="1" thickBot="1">
      <c r="A4" s="15"/>
      <c r="B4" s="693" t="s">
        <v>90</v>
      </c>
      <c r="C4" s="694"/>
      <c r="D4" s="694"/>
      <c r="E4" s="694"/>
      <c r="F4" s="694"/>
      <c r="G4" s="695"/>
    </row>
    <row r="5" spans="1:9" ht="20.100000000000001" customHeight="1">
      <c r="B5" s="83"/>
      <c r="C5" s="82" t="s">
        <v>89</v>
      </c>
      <c r="D5" s="81" t="s">
        <v>559</v>
      </c>
      <c r="E5" s="81" t="s">
        <v>566</v>
      </c>
      <c r="F5" s="80" t="s">
        <v>88</v>
      </c>
      <c r="G5" s="79" t="s">
        <v>88</v>
      </c>
    </row>
    <row r="6" spans="1:9" ht="20.100000000000001" customHeight="1">
      <c r="B6" s="78"/>
      <c r="C6" s="77" t="s">
        <v>87</v>
      </c>
      <c r="D6" s="76" t="s">
        <v>562</v>
      </c>
      <c r="E6" s="76" t="s">
        <v>567</v>
      </c>
      <c r="F6" s="75" t="s">
        <v>86</v>
      </c>
      <c r="G6" s="74" t="s">
        <v>86</v>
      </c>
    </row>
    <row r="7" spans="1:9" ht="20.100000000000001" customHeight="1" thickBot="1">
      <c r="B7" s="73"/>
      <c r="C7" s="72"/>
      <c r="D7" s="71" t="s">
        <v>85</v>
      </c>
      <c r="E7" s="71" t="s">
        <v>85</v>
      </c>
      <c r="F7" s="70" t="s">
        <v>84</v>
      </c>
      <c r="G7" s="69" t="s">
        <v>83</v>
      </c>
    </row>
    <row r="8" spans="1:9" ht="20.100000000000001" customHeight="1" thickBot="1">
      <c r="B8" s="68"/>
      <c r="C8" s="67" t="s">
        <v>82</v>
      </c>
      <c r="D8" s="66"/>
      <c r="E8" s="66"/>
      <c r="F8" s="65"/>
      <c r="G8" s="64"/>
    </row>
    <row r="9" spans="1:9" ht="20.100000000000001" customHeight="1">
      <c r="B9" s="622" t="s">
        <v>67</v>
      </c>
      <c r="C9" s="63" t="s">
        <v>81</v>
      </c>
      <c r="D9" s="62">
        <v>409.03</v>
      </c>
      <c r="E9" s="62">
        <v>409.15</v>
      </c>
      <c r="F9" s="29">
        <v>0.12000000000000455</v>
      </c>
      <c r="G9" s="61">
        <v>2.9337701391099813E-2</v>
      </c>
    </row>
    <row r="10" spans="1:9" ht="20.100000000000001" customHeight="1">
      <c r="B10" s="623" t="s">
        <v>67</v>
      </c>
      <c r="C10" s="59" t="s">
        <v>80</v>
      </c>
      <c r="D10" s="56">
        <v>432.74</v>
      </c>
      <c r="E10" s="56">
        <v>439.84</v>
      </c>
      <c r="F10" s="25">
        <v>7.0999999999999659</v>
      </c>
      <c r="G10" s="42">
        <v>1.640708046401997</v>
      </c>
      <c r="H10" s="60"/>
    </row>
    <row r="11" spans="1:9" ht="20.100000000000001" customHeight="1">
      <c r="B11" s="623" t="s">
        <v>67</v>
      </c>
      <c r="C11" s="59" t="s">
        <v>79</v>
      </c>
      <c r="D11" s="56">
        <v>441.21</v>
      </c>
      <c r="E11" s="56">
        <v>437.65</v>
      </c>
      <c r="F11" s="25">
        <v>-3.5600000000000023</v>
      </c>
      <c r="G11" s="42">
        <v>-0.80687201106049145</v>
      </c>
      <c r="H11" s="60"/>
    </row>
    <row r="12" spans="1:9" ht="20.100000000000001" customHeight="1" thickBot="1">
      <c r="B12" s="623" t="s">
        <v>67</v>
      </c>
      <c r="C12" s="59" t="s">
        <v>78</v>
      </c>
      <c r="D12" s="56">
        <v>216.12</v>
      </c>
      <c r="E12" s="56">
        <v>215.98</v>
      </c>
      <c r="F12" s="55">
        <v>-0.14000000000001478</v>
      </c>
      <c r="G12" s="51">
        <v>-6.4778826577835957E-2</v>
      </c>
    </row>
    <row r="13" spans="1:9" ht="20.100000000000001" customHeight="1" thickBot="1">
      <c r="B13" s="624"/>
      <c r="C13" s="58" t="s">
        <v>77</v>
      </c>
      <c r="D13" s="22"/>
      <c r="E13" s="22"/>
      <c r="F13" s="21"/>
      <c r="G13" s="53"/>
    </row>
    <row r="14" spans="1:9" ht="20.100000000000001" customHeight="1">
      <c r="B14" s="623" t="s">
        <v>67</v>
      </c>
      <c r="C14" s="48" t="s">
        <v>76</v>
      </c>
      <c r="D14" s="56">
        <v>838.34</v>
      </c>
      <c r="E14" s="56">
        <v>815.89</v>
      </c>
      <c r="F14" s="29">
        <v>-22.450000000000045</v>
      </c>
      <c r="G14" s="54">
        <v>-2.6779111100508146</v>
      </c>
    </row>
    <row r="15" spans="1:9" ht="20.100000000000001" customHeight="1">
      <c r="B15" s="623" t="s">
        <v>67</v>
      </c>
      <c r="C15" s="48" t="s">
        <v>75</v>
      </c>
      <c r="D15" s="56">
        <v>792.05</v>
      </c>
      <c r="E15" s="56">
        <v>771.58</v>
      </c>
      <c r="F15" s="25">
        <v>-20.469999999999914</v>
      </c>
      <c r="G15" s="54">
        <v>-2.584432800959533</v>
      </c>
      <c r="H15" s="41"/>
    </row>
    <row r="16" spans="1:9" ht="20.100000000000001" customHeight="1">
      <c r="B16" s="623" t="s">
        <v>67</v>
      </c>
      <c r="C16" s="48" t="s">
        <v>74</v>
      </c>
      <c r="D16" s="56">
        <v>799.22</v>
      </c>
      <c r="E16" s="56">
        <v>777.49699999999996</v>
      </c>
      <c r="F16" s="25">
        <v>-21.72300000000007</v>
      </c>
      <c r="G16" s="54">
        <v>-2.7180250744475956</v>
      </c>
      <c r="I16" s="57"/>
    </row>
    <row r="17" spans="2:12" ht="20.100000000000001" customHeight="1" thickBot="1">
      <c r="B17" s="623" t="s">
        <v>67</v>
      </c>
      <c r="C17" s="48" t="s">
        <v>73</v>
      </c>
      <c r="D17" s="56">
        <v>784.87</v>
      </c>
      <c r="E17" s="56">
        <v>765.66600000000005</v>
      </c>
      <c r="F17" s="55">
        <v>-19.203999999999951</v>
      </c>
      <c r="G17" s="54">
        <v>-2.4467746250971487</v>
      </c>
      <c r="H17" s="46"/>
      <c r="I17" s="41"/>
      <c r="J17" s="45"/>
    </row>
    <row r="18" spans="2:12" ht="20.100000000000001" customHeight="1" thickBot="1">
      <c r="B18" s="624"/>
      <c r="C18" s="23" t="s">
        <v>72</v>
      </c>
      <c r="D18" s="22"/>
      <c r="E18" s="22"/>
      <c r="F18" s="21"/>
      <c r="G18" s="53"/>
    </row>
    <row r="19" spans="2:12" ht="20.100000000000001" customHeight="1">
      <c r="B19" s="625" t="s">
        <v>67</v>
      </c>
      <c r="C19" s="48" t="s">
        <v>71</v>
      </c>
      <c r="D19" s="43">
        <v>132</v>
      </c>
      <c r="E19" s="43">
        <v>130.49</v>
      </c>
      <c r="F19" s="52">
        <v>-1.5099999999999909</v>
      </c>
      <c r="G19" s="51">
        <v>-1.1439393939393909</v>
      </c>
    </row>
    <row r="20" spans="2:12" ht="20.100000000000001" customHeight="1">
      <c r="B20" s="623" t="s">
        <v>67</v>
      </c>
      <c r="C20" s="48" t="s">
        <v>70</v>
      </c>
      <c r="D20" s="43">
        <v>126.07</v>
      </c>
      <c r="E20" s="43">
        <v>127.28</v>
      </c>
      <c r="F20" s="34">
        <v>1.210000000000008</v>
      </c>
      <c r="G20" s="42">
        <v>0.95978424684699348</v>
      </c>
      <c r="H20" s="50"/>
    </row>
    <row r="21" spans="2:12" ht="20.100000000000001" customHeight="1">
      <c r="B21" s="623" t="s">
        <v>67</v>
      </c>
      <c r="C21" s="48" t="s">
        <v>69</v>
      </c>
      <c r="D21" s="43">
        <v>127.45</v>
      </c>
      <c r="E21" s="43">
        <v>127.12</v>
      </c>
      <c r="F21" s="34">
        <v>-0.32999999999999829</v>
      </c>
      <c r="G21" s="42">
        <v>-0.25892506865437781</v>
      </c>
      <c r="L21" s="49"/>
    </row>
    <row r="22" spans="2:12" ht="20.100000000000001" customHeight="1">
      <c r="B22" s="623" t="s">
        <v>67</v>
      </c>
      <c r="C22" s="48" t="s">
        <v>68</v>
      </c>
      <c r="D22" s="43">
        <v>122.51</v>
      </c>
      <c r="E22" s="43">
        <v>134.76</v>
      </c>
      <c r="F22" s="47">
        <v>12.249999999999986</v>
      </c>
      <c r="G22" s="42">
        <v>9.9991837401028505</v>
      </c>
      <c r="H22" s="46"/>
      <c r="I22" s="45"/>
    </row>
    <row r="23" spans="2:12" ht="20.100000000000001" customHeight="1" thickBot="1">
      <c r="B23" s="623" t="s">
        <v>67</v>
      </c>
      <c r="C23" s="44" t="s">
        <v>66</v>
      </c>
      <c r="D23" s="43">
        <v>30.93</v>
      </c>
      <c r="E23" s="43">
        <v>30.93</v>
      </c>
      <c r="F23" s="26">
        <v>0</v>
      </c>
      <c r="G23" s="42">
        <v>0</v>
      </c>
      <c r="I23" s="41"/>
    </row>
    <row r="24" spans="2:12" ht="20.100000000000001" customHeight="1" thickBot="1">
      <c r="B24" s="624"/>
      <c r="C24" s="23" t="s">
        <v>65</v>
      </c>
      <c r="D24" s="22"/>
      <c r="E24" s="22"/>
      <c r="F24" s="21"/>
      <c r="G24" s="20"/>
    </row>
    <row r="25" spans="2:12" ht="20.100000000000001" customHeight="1">
      <c r="B25" s="626" t="s">
        <v>62</v>
      </c>
      <c r="C25" s="39" t="s">
        <v>64</v>
      </c>
      <c r="D25" s="34">
        <v>171.72</v>
      </c>
      <c r="E25" s="34">
        <v>171.72</v>
      </c>
      <c r="F25" s="25">
        <v>0</v>
      </c>
      <c r="G25" s="32">
        <v>0</v>
      </c>
    </row>
    <row r="26" spans="2:12" ht="20.100000000000001" customHeight="1">
      <c r="B26" s="626" t="s">
        <v>62</v>
      </c>
      <c r="C26" s="39" t="s">
        <v>63</v>
      </c>
      <c r="D26" s="34">
        <v>160.93</v>
      </c>
      <c r="E26" s="34">
        <v>160.93</v>
      </c>
      <c r="F26" s="25">
        <v>0</v>
      </c>
      <c r="G26" s="32">
        <v>0</v>
      </c>
    </row>
    <row r="27" spans="2:12" ht="20.100000000000001" customHeight="1" thickBot="1">
      <c r="B27" s="626" t="s">
        <v>62</v>
      </c>
      <c r="C27" s="39" t="s">
        <v>61</v>
      </c>
      <c r="D27" s="34">
        <v>172.54</v>
      </c>
      <c r="E27" s="34">
        <v>172.54</v>
      </c>
      <c r="F27" s="25">
        <v>0</v>
      </c>
      <c r="G27" s="32">
        <v>0</v>
      </c>
    </row>
    <row r="28" spans="2:12" ht="20.100000000000001" customHeight="1" thickBot="1">
      <c r="B28" s="624"/>
      <c r="C28" s="40" t="s">
        <v>60</v>
      </c>
      <c r="D28" s="22"/>
      <c r="E28" s="22"/>
      <c r="F28" s="21"/>
      <c r="G28" s="20"/>
    </row>
    <row r="29" spans="2:12" ht="20.100000000000001" customHeight="1">
      <c r="B29" s="626" t="s">
        <v>54</v>
      </c>
      <c r="C29" s="39" t="s">
        <v>59</v>
      </c>
      <c r="D29" s="34">
        <v>111.59</v>
      </c>
      <c r="E29" s="34">
        <v>111.93</v>
      </c>
      <c r="F29" s="29">
        <v>0.34000000000000341</v>
      </c>
      <c r="G29" s="32">
        <v>0.30468679989246539</v>
      </c>
    </row>
    <row r="30" spans="2:12" ht="20.100000000000001" customHeight="1">
      <c r="B30" s="626" t="s">
        <v>54</v>
      </c>
      <c r="C30" s="38" t="s">
        <v>58</v>
      </c>
      <c r="D30" s="37">
        <v>0.9</v>
      </c>
      <c r="E30" s="37">
        <v>0.9</v>
      </c>
      <c r="F30" s="25">
        <v>0</v>
      </c>
      <c r="G30" s="32">
        <v>0</v>
      </c>
    </row>
    <row r="31" spans="2:12" ht="20.100000000000001" customHeight="1">
      <c r="B31" s="626" t="s">
        <v>54</v>
      </c>
      <c r="C31" s="35" t="s">
        <v>57</v>
      </c>
      <c r="D31" s="36">
        <v>0.79</v>
      </c>
      <c r="E31" s="36">
        <v>0.8</v>
      </c>
      <c r="F31" s="25">
        <v>1.0000000000000009E-2</v>
      </c>
      <c r="G31" s="32">
        <v>1.2658227848101262</v>
      </c>
    </row>
    <row r="32" spans="2:12" ht="20.100000000000001" customHeight="1">
      <c r="B32" s="626" t="s">
        <v>54</v>
      </c>
      <c r="C32" s="39" t="s">
        <v>56</v>
      </c>
      <c r="D32" s="34">
        <v>123.01600000000001</v>
      </c>
      <c r="E32" s="34">
        <v>125.678</v>
      </c>
      <c r="F32" s="34">
        <v>2.6619999999999919</v>
      </c>
      <c r="G32" s="32">
        <v>2.1639461533458899</v>
      </c>
    </row>
    <row r="33" spans="2:7" ht="20.100000000000001" customHeight="1">
      <c r="B33" s="626" t="s">
        <v>54</v>
      </c>
      <c r="C33" s="38" t="s">
        <v>55</v>
      </c>
      <c r="D33" s="37">
        <v>0.99399999999999999</v>
      </c>
      <c r="E33" s="37">
        <v>0.996</v>
      </c>
      <c r="F33" s="25">
        <v>2.0000000000000018E-3</v>
      </c>
      <c r="G33" s="32">
        <v>0.20120724346075747</v>
      </c>
    </row>
    <row r="34" spans="2:7" ht="20.100000000000001" customHeight="1" thickBot="1">
      <c r="B34" s="626" t="s">
        <v>54</v>
      </c>
      <c r="C34" s="35" t="s">
        <v>53</v>
      </c>
      <c r="D34" s="36">
        <v>0.86599999999999999</v>
      </c>
      <c r="E34" s="36">
        <v>0.89</v>
      </c>
      <c r="F34" s="25">
        <v>2.4000000000000021E-2</v>
      </c>
      <c r="G34" s="32">
        <v>2.7713625866050791</v>
      </c>
    </row>
    <row r="35" spans="2:7" ht="20.100000000000001" customHeight="1" thickBot="1">
      <c r="B35" s="624"/>
      <c r="C35" s="23" t="s">
        <v>52</v>
      </c>
      <c r="D35" s="22"/>
      <c r="E35" s="22"/>
      <c r="F35" s="21"/>
      <c r="G35" s="20"/>
    </row>
    <row r="36" spans="2:7" ht="20.100000000000001" customHeight="1" thickBot="1">
      <c r="B36" s="627" t="s">
        <v>51</v>
      </c>
      <c r="C36" s="35" t="s">
        <v>50</v>
      </c>
      <c r="D36" s="34">
        <v>205.44</v>
      </c>
      <c r="E36" s="34">
        <v>203.27</v>
      </c>
      <c r="F36" s="33">
        <v>-2.1699999999999875</v>
      </c>
      <c r="G36" s="32">
        <v>-1.0562694704049846</v>
      </c>
    </row>
    <row r="37" spans="2:7" ht="20.100000000000001" customHeight="1" thickBot="1">
      <c r="B37" s="628"/>
      <c r="C37" s="23" t="s">
        <v>49</v>
      </c>
      <c r="D37" s="22"/>
      <c r="E37" s="22"/>
      <c r="F37" s="21"/>
      <c r="G37" s="20"/>
    </row>
    <row r="38" spans="2:7" ht="20.100000000000001" customHeight="1">
      <c r="B38" s="629" t="s">
        <v>47</v>
      </c>
      <c r="C38" s="31" t="s">
        <v>48</v>
      </c>
      <c r="D38" s="30">
        <v>109.03</v>
      </c>
      <c r="E38" s="30">
        <v>109.03</v>
      </c>
      <c r="F38" s="29">
        <v>0</v>
      </c>
      <c r="G38" s="28">
        <v>0</v>
      </c>
    </row>
    <row r="39" spans="2:7" ht="20.100000000000001" customHeight="1" thickBot="1">
      <c r="B39" s="630" t="s">
        <v>47</v>
      </c>
      <c r="C39" s="27" t="s">
        <v>46</v>
      </c>
      <c r="D39" s="26">
        <v>572.23</v>
      </c>
      <c r="E39" s="26">
        <v>572.22799999999995</v>
      </c>
      <c r="F39" s="25">
        <v>-2.0000000000663931E-3</v>
      </c>
      <c r="G39" s="24">
        <v>-3.4950981249437518E-4</v>
      </c>
    </row>
    <row r="40" spans="2:7" ht="20.100000000000001" customHeight="1" thickBot="1">
      <c r="B40" s="631" t="s">
        <v>45</v>
      </c>
      <c r="C40" s="19" t="s">
        <v>44</v>
      </c>
      <c r="D40" s="704" t="s">
        <v>563</v>
      </c>
      <c r="E40" s="705"/>
      <c r="F40" s="705"/>
      <c r="G40" s="706"/>
    </row>
    <row r="41" spans="2:7" ht="20.100000000000001" customHeight="1" thickBot="1">
      <c r="B41" s="628"/>
      <c r="C41" s="23" t="s">
        <v>43</v>
      </c>
      <c r="D41" s="22"/>
      <c r="E41" s="22"/>
      <c r="F41" s="21"/>
      <c r="G41" s="20"/>
    </row>
    <row r="42" spans="2:7" ht="20.100000000000001" customHeight="1" thickBot="1">
      <c r="B42" s="631" t="s">
        <v>42</v>
      </c>
      <c r="C42" s="19" t="s">
        <v>41</v>
      </c>
      <c r="D42" s="704" t="s">
        <v>40</v>
      </c>
      <c r="E42" s="705"/>
      <c r="F42" s="705"/>
      <c r="G42" s="706"/>
    </row>
    <row r="43" spans="2:7" ht="14.25">
      <c r="B43" s="18" t="s">
        <v>39</v>
      </c>
      <c r="C43" s="16"/>
      <c r="D43" s="16"/>
      <c r="E43" s="16"/>
      <c r="F43" s="16"/>
      <c r="G43" s="15"/>
    </row>
    <row r="44" spans="2:7" ht="14.25">
      <c r="B44" s="17" t="s">
        <v>38</v>
      </c>
      <c r="C44" s="16"/>
      <c r="D44" s="16"/>
      <c r="E44" s="16"/>
      <c r="F44" s="16"/>
      <c r="G44" s="15"/>
    </row>
    <row r="45" spans="2:7" ht="12" customHeight="1">
      <c r="B45" s="17" t="s">
        <v>37</v>
      </c>
      <c r="C45" s="16"/>
      <c r="D45" s="16"/>
      <c r="E45" s="16"/>
      <c r="F45" s="16"/>
      <c r="G45" s="15"/>
    </row>
    <row r="46" spans="2:7" ht="19.899999999999999" customHeight="1">
      <c r="B46" s="17"/>
      <c r="C46" s="16"/>
      <c r="D46" s="16"/>
      <c r="E46" s="16"/>
      <c r="F46" s="16"/>
      <c r="G46" s="15"/>
    </row>
    <row r="47" spans="2:7" ht="41.25" customHeight="1">
      <c r="B47" s="700" t="s">
        <v>36</v>
      </c>
      <c r="C47" s="700"/>
      <c r="D47" s="700"/>
      <c r="E47" s="700"/>
      <c r="F47" s="700"/>
      <c r="G47" s="700"/>
    </row>
    <row r="48" spans="2:7" ht="15" customHeight="1"/>
    <row r="49" spans="2:9" ht="15" customHeight="1"/>
    <row r="50" spans="2:9" ht="15" customHeight="1"/>
    <row r="51" spans="2:9" ht="15" customHeight="1"/>
    <row r="52" spans="2:9" ht="71.25" customHeight="1">
      <c r="H52" s="14"/>
    </row>
    <row r="53" spans="2:9" ht="39" customHeight="1">
      <c r="H53" s="14"/>
    </row>
    <row r="54" spans="2:9" ht="18.75" customHeight="1">
      <c r="H54" s="14"/>
    </row>
    <row r="55" spans="2:9" ht="18.75" customHeight="1">
      <c r="H55" s="14"/>
    </row>
    <row r="56" spans="2:9" ht="13.5" customHeight="1">
      <c r="H56" s="14"/>
    </row>
    <row r="57" spans="2:9" ht="15" customHeight="1">
      <c r="B57" s="12"/>
      <c r="C57" s="12"/>
      <c r="D57" s="13"/>
      <c r="E57" s="13"/>
      <c r="F57" s="12"/>
      <c r="G57" s="12"/>
    </row>
    <row r="58" spans="2:9" ht="11.25" customHeight="1">
      <c r="B58" s="12"/>
      <c r="C58" s="12"/>
      <c r="D58" s="12"/>
      <c r="E58" s="12"/>
      <c r="F58" s="12"/>
    </row>
    <row r="59" spans="2:9" ht="13.5" customHeight="1">
      <c r="B59" s="12"/>
      <c r="C59" s="12"/>
      <c r="D59" s="11"/>
      <c r="E59" s="11"/>
      <c r="F59" s="10"/>
      <c r="G59" s="10"/>
      <c r="I59" s="9"/>
    </row>
    <row r="60" spans="2:9" ht="15" customHeight="1">
      <c r="B60" s="8"/>
      <c r="C60" s="7"/>
      <c r="D60" s="6"/>
      <c r="E60" s="6"/>
      <c r="F60" s="5"/>
      <c r="G60" s="6"/>
      <c r="I60" s="9"/>
    </row>
    <row r="61" spans="2:9" ht="15" customHeight="1">
      <c r="B61" s="8"/>
      <c r="C61" s="7"/>
      <c r="D61" s="6"/>
      <c r="E61" s="6"/>
      <c r="F61" s="5"/>
      <c r="G61" s="6"/>
      <c r="I61" s="9"/>
    </row>
    <row r="62" spans="2:9" ht="15" customHeight="1">
      <c r="B62" s="8"/>
      <c r="C62" s="7"/>
      <c r="D62" s="6"/>
      <c r="E62" s="6"/>
      <c r="F62" s="5"/>
      <c r="G62" s="6"/>
      <c r="I62" s="9"/>
    </row>
    <row r="63" spans="2:9" ht="15" customHeight="1">
      <c r="B63" s="8"/>
      <c r="C63" s="7"/>
      <c r="D63" s="6"/>
      <c r="E63" s="6"/>
      <c r="F63" s="5"/>
    </row>
    <row r="71" spans="7:7">
      <c r="G71" s="4" t="s">
        <v>35</v>
      </c>
    </row>
    <row r="72" spans="7:7">
      <c r="G72" s="4"/>
    </row>
  </sheetData>
  <mergeCells count="5">
    <mergeCell ref="B4:G4"/>
    <mergeCell ref="D40:G40"/>
    <mergeCell ref="D42:G42"/>
    <mergeCell ref="B47:G47"/>
    <mergeCell ref="B2:G2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 B9:B42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314325</xdr:colOff>
                <xdr:row>48</xdr:row>
                <xdr:rowOff>66675</xdr:rowOff>
              </from>
              <to>
                <xdr:col>6</xdr:col>
                <xdr:colOff>1266825</xdr:colOff>
                <xdr:row>63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  <mc:AlternateContent xmlns:mc="http://schemas.openxmlformats.org/markup-compatibility/2006">
      <mc:Choice Requires="x14">
        <oleObject progId="Word.Document.8" shapeId="2050" r:id="rId6">
          <objectPr defaultSize="0" autoPict="0" r:id="rId7">
            <anchor moveWithCells="1">
              <from>
                <xdr:col>1</xdr:col>
                <xdr:colOff>104775</xdr:colOff>
                <xdr:row>47</xdr:row>
                <xdr:rowOff>152400</xdr:rowOff>
              </from>
              <to>
                <xdr:col>6</xdr:col>
                <xdr:colOff>1533525</xdr:colOff>
                <xdr:row>62</xdr:row>
                <xdr:rowOff>57150</xdr:rowOff>
              </to>
            </anchor>
          </objectPr>
        </oleObject>
      </mc:Choice>
      <mc:Fallback>
        <oleObject progId="Word.Document.8" shapeId="2050" r:id="rId6"/>
      </mc:Fallback>
    </mc:AlternateContent>
    <mc:AlternateContent xmlns:mc="http://schemas.openxmlformats.org/markup-compatibility/2006">
      <mc:Choice Requires="x14">
        <oleObject progId="Word.Document.8" shapeId="2051" r:id="rId8">
          <objectPr defaultSize="0" autoPict="0" r:id="rId9">
            <anchor moveWithCells="1">
              <from>
                <xdr:col>1</xdr:col>
                <xdr:colOff>161925</xdr:colOff>
                <xdr:row>47</xdr:row>
                <xdr:rowOff>152400</xdr:rowOff>
              </from>
              <to>
                <xdr:col>6</xdr:col>
                <xdr:colOff>1390650</xdr:colOff>
                <xdr:row>61</xdr:row>
                <xdr:rowOff>161925</xdr:rowOff>
              </to>
            </anchor>
          </objectPr>
        </oleObject>
      </mc:Choice>
      <mc:Fallback>
        <oleObject progId="Word.Document.8" shapeId="2051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>
      <selection activeCell="D32" sqref="D32"/>
    </sheetView>
  </sheetViews>
  <sheetFormatPr baseColWidth="10" defaultColWidth="8.85546875" defaultRowHeight="11.25"/>
  <cols>
    <col min="1" max="1" width="2.7109375" style="86" customWidth="1"/>
    <col min="2" max="2" width="26.140625" style="86" customWidth="1"/>
    <col min="3" max="3" width="27.140625" style="86" customWidth="1"/>
    <col min="4" max="4" width="16.5703125" style="86" customWidth="1"/>
    <col min="5" max="5" width="15" style="86" customWidth="1"/>
    <col min="6" max="6" width="13.5703125" style="86" customWidth="1"/>
    <col min="7" max="7" width="6.140625" style="86" customWidth="1"/>
    <col min="8" max="16384" width="8.85546875" style="86"/>
  </cols>
  <sheetData>
    <row r="1" spans="2:7" ht="12" customHeight="1">
      <c r="G1" s="144"/>
    </row>
    <row r="2" spans="2:7" ht="36.75" customHeight="1">
      <c r="B2" s="709" t="s">
        <v>468</v>
      </c>
      <c r="C2" s="709"/>
      <c r="D2" s="709"/>
      <c r="E2" s="709"/>
      <c r="F2" s="709"/>
    </row>
    <row r="3" spans="2:7" ht="8.25" customHeight="1">
      <c r="B3" s="608"/>
      <c r="C3" s="608"/>
      <c r="D3" s="608"/>
      <c r="E3" s="608"/>
      <c r="F3" s="608"/>
    </row>
    <row r="4" spans="2:7" ht="30.75" customHeight="1">
      <c r="B4" s="692" t="s">
        <v>469</v>
      </c>
      <c r="C4" s="692"/>
      <c r="D4" s="692"/>
      <c r="E4" s="692"/>
      <c r="F4" s="692"/>
    </row>
    <row r="5" spans="2:7" ht="8.25" customHeight="1" thickBot="1">
      <c r="B5" s="605"/>
      <c r="C5" s="605"/>
      <c r="D5" s="605"/>
      <c r="E5" s="605"/>
      <c r="F5" s="605"/>
    </row>
    <row r="6" spans="2:7" ht="19.899999999999999" customHeight="1" thickBot="1">
      <c r="B6" s="693" t="s">
        <v>470</v>
      </c>
      <c r="C6" s="694"/>
      <c r="D6" s="694"/>
      <c r="E6" s="694"/>
      <c r="F6" s="695"/>
    </row>
    <row r="7" spans="2:7" ht="12" customHeight="1">
      <c r="B7" s="710" t="s">
        <v>471</v>
      </c>
      <c r="C7" s="710"/>
      <c r="D7" s="710"/>
      <c r="E7" s="710"/>
      <c r="F7" s="710"/>
      <c r="G7" s="85"/>
    </row>
    <row r="8" spans="2:7" ht="19.899999999999999" customHeight="1">
      <c r="B8" s="711" t="s">
        <v>472</v>
      </c>
      <c r="C8" s="711"/>
      <c r="D8" s="711"/>
      <c r="E8" s="711"/>
      <c r="F8" s="711"/>
      <c r="G8" s="85"/>
    </row>
    <row r="9" spans="2:7" ht="11.25" customHeight="1">
      <c r="B9" s="707" t="s">
        <v>473</v>
      </c>
      <c r="C9" s="707"/>
      <c r="D9" s="707"/>
      <c r="E9" s="707"/>
      <c r="F9" s="707"/>
    </row>
    <row r="10" spans="2:7" ht="11.25" customHeight="1">
      <c r="B10" s="707"/>
      <c r="C10" s="707"/>
      <c r="D10" s="707"/>
      <c r="E10" s="707"/>
      <c r="F10" s="707"/>
    </row>
    <row r="11" spans="2:7" ht="11.25" customHeight="1">
      <c r="B11" s="707" t="s">
        <v>474</v>
      </c>
      <c r="C11" s="707"/>
      <c r="D11" s="707"/>
      <c r="E11" s="707"/>
      <c r="F11" s="707"/>
    </row>
    <row r="12" spans="2:7" ht="11.25" customHeight="1" thickBot="1">
      <c r="B12" s="708"/>
      <c r="C12" s="708"/>
      <c r="D12" s="708"/>
      <c r="E12" s="708"/>
      <c r="F12" s="708"/>
    </row>
    <row r="13" spans="2:7" ht="39" customHeight="1" thickBot="1">
      <c r="B13" s="438" t="s">
        <v>475</v>
      </c>
      <c r="C13" s="439" t="s">
        <v>476</v>
      </c>
      <c r="D13" s="439" t="s">
        <v>564</v>
      </c>
      <c r="E13" s="439" t="s">
        <v>569</v>
      </c>
      <c r="F13" s="439" t="s">
        <v>125</v>
      </c>
    </row>
    <row r="14" spans="2:7" ht="11.25" customHeight="1">
      <c r="B14" s="440" t="s">
        <v>477</v>
      </c>
      <c r="C14" s="441" t="s">
        <v>478</v>
      </c>
      <c r="D14" s="442">
        <v>296.2</v>
      </c>
      <c r="E14" s="442">
        <v>289.8</v>
      </c>
      <c r="F14" s="443">
        <v>-6.4</v>
      </c>
    </row>
    <row r="15" spans="2:7" ht="15" customHeight="1">
      <c r="B15" s="444"/>
      <c r="C15" s="441" t="s">
        <v>479</v>
      </c>
      <c r="D15" s="442">
        <v>292</v>
      </c>
      <c r="E15" s="442">
        <v>292</v>
      </c>
      <c r="F15" s="443">
        <v>0</v>
      </c>
    </row>
    <row r="16" spans="2:7" ht="15" customHeight="1">
      <c r="B16" s="444"/>
      <c r="C16" s="441" t="s">
        <v>480</v>
      </c>
      <c r="D16" s="442">
        <v>325</v>
      </c>
      <c r="E16" s="442">
        <v>320</v>
      </c>
      <c r="F16" s="443">
        <v>-5</v>
      </c>
    </row>
    <row r="17" spans="2:6" ht="15" customHeight="1">
      <c r="B17" s="444"/>
      <c r="C17" s="441" t="s">
        <v>481</v>
      </c>
      <c r="D17" s="442">
        <v>287.2</v>
      </c>
      <c r="E17" s="442">
        <v>292.60000000000002</v>
      </c>
      <c r="F17" s="443">
        <v>5.4</v>
      </c>
    </row>
    <row r="18" spans="2:6" ht="15" customHeight="1">
      <c r="B18" s="444"/>
      <c r="C18" s="441" t="s">
        <v>482</v>
      </c>
      <c r="D18" s="442">
        <v>310</v>
      </c>
      <c r="E18" s="442">
        <v>315</v>
      </c>
      <c r="F18" s="443">
        <v>5</v>
      </c>
    </row>
    <row r="19" spans="2:6" ht="15" customHeight="1">
      <c r="B19" s="444"/>
      <c r="C19" s="441" t="s">
        <v>483</v>
      </c>
      <c r="D19" s="442">
        <v>281</v>
      </c>
      <c r="E19" s="442">
        <v>280</v>
      </c>
      <c r="F19" s="443">
        <v>-1</v>
      </c>
    </row>
    <row r="20" spans="2:6" ht="15" customHeight="1">
      <c r="B20" s="444"/>
      <c r="C20" s="441" t="s">
        <v>484</v>
      </c>
      <c r="D20" s="442">
        <v>281</v>
      </c>
      <c r="E20" s="442">
        <v>279</v>
      </c>
      <c r="F20" s="443">
        <v>-2</v>
      </c>
    </row>
    <row r="21" spans="2:6" ht="15" customHeight="1">
      <c r="B21" s="444"/>
      <c r="C21" s="441" t="s">
        <v>485</v>
      </c>
      <c r="D21" s="442">
        <v>294.39999999999998</v>
      </c>
      <c r="E21" s="442">
        <v>292</v>
      </c>
      <c r="F21" s="443">
        <v>-2.4</v>
      </c>
    </row>
    <row r="22" spans="2:6" ht="15" customHeight="1">
      <c r="B22" s="444"/>
      <c r="C22" s="441" t="s">
        <v>486</v>
      </c>
      <c r="D22" s="442">
        <v>305</v>
      </c>
      <c r="E22" s="442">
        <v>300</v>
      </c>
      <c r="F22" s="443">
        <v>-5</v>
      </c>
    </row>
    <row r="23" spans="2:6" ht="15" customHeight="1">
      <c r="B23" s="444"/>
      <c r="C23" s="441" t="s">
        <v>487</v>
      </c>
      <c r="D23" s="442">
        <v>290.8</v>
      </c>
      <c r="E23" s="442">
        <v>292.39999999999998</v>
      </c>
      <c r="F23" s="443">
        <v>1.6</v>
      </c>
    </row>
    <row r="24" spans="2:6" ht="15" customHeight="1">
      <c r="B24" s="444"/>
      <c r="C24" s="441" t="s">
        <v>488</v>
      </c>
      <c r="D24" s="442">
        <v>290</v>
      </c>
      <c r="E24" s="442">
        <v>295</v>
      </c>
      <c r="F24" s="443">
        <v>5</v>
      </c>
    </row>
    <row r="25" spans="2:6" ht="15" customHeight="1">
      <c r="B25" s="444"/>
      <c r="C25" s="441" t="s">
        <v>489</v>
      </c>
      <c r="D25" s="442">
        <v>298</v>
      </c>
      <c r="E25" s="442">
        <v>295</v>
      </c>
      <c r="F25" s="443">
        <v>-3</v>
      </c>
    </row>
    <row r="26" spans="2:6" ht="15" customHeight="1">
      <c r="B26" s="444"/>
      <c r="C26" s="441" t="s">
        <v>490</v>
      </c>
      <c r="D26" s="442">
        <v>314</v>
      </c>
      <c r="E26" s="442">
        <v>303</v>
      </c>
      <c r="F26" s="443">
        <v>-11</v>
      </c>
    </row>
    <row r="27" spans="2:6" ht="15" customHeight="1">
      <c r="B27" s="444"/>
      <c r="C27" s="441" t="s">
        <v>491</v>
      </c>
      <c r="D27" s="442">
        <v>298</v>
      </c>
      <c r="E27" s="442">
        <v>298</v>
      </c>
      <c r="F27" s="443">
        <v>0</v>
      </c>
    </row>
    <row r="28" spans="2:6" ht="15" customHeight="1">
      <c r="B28" s="444"/>
      <c r="C28" s="441" t="s">
        <v>492</v>
      </c>
      <c r="D28" s="442">
        <v>292</v>
      </c>
      <c r="E28" s="442">
        <v>290.8</v>
      </c>
      <c r="F28" s="443">
        <v>-1.2</v>
      </c>
    </row>
    <row r="29" spans="2:6" ht="15" customHeight="1">
      <c r="B29" s="444"/>
      <c r="C29" s="441" t="s">
        <v>493</v>
      </c>
      <c r="D29" s="442">
        <v>299</v>
      </c>
      <c r="E29" s="442">
        <v>300</v>
      </c>
      <c r="F29" s="443">
        <v>1</v>
      </c>
    </row>
    <row r="30" spans="2:6" ht="15" customHeight="1">
      <c r="B30" s="444"/>
      <c r="C30" s="441" t="s">
        <v>494</v>
      </c>
      <c r="D30" s="442">
        <v>297.39999999999998</v>
      </c>
      <c r="E30" s="442">
        <v>296.39999999999998</v>
      </c>
      <c r="F30" s="443">
        <v>-1</v>
      </c>
    </row>
    <row r="31" spans="2:6" ht="15" customHeight="1">
      <c r="B31" s="444"/>
      <c r="C31" s="441" t="s">
        <v>495</v>
      </c>
      <c r="D31" s="442">
        <v>282.39999999999998</v>
      </c>
      <c r="E31" s="442">
        <v>284.60000000000002</v>
      </c>
      <c r="F31" s="443">
        <v>2.2000000000000002</v>
      </c>
    </row>
    <row r="32" spans="2:6" ht="15" customHeight="1">
      <c r="B32" s="444"/>
      <c r="C32" s="441" t="s">
        <v>496</v>
      </c>
      <c r="D32" s="442">
        <v>315</v>
      </c>
      <c r="E32" s="442">
        <v>320</v>
      </c>
      <c r="F32" s="443">
        <v>5</v>
      </c>
    </row>
    <row r="33" spans="2:8" ht="15" customHeight="1">
      <c r="B33" s="444"/>
      <c r="C33" s="441" t="s">
        <v>497</v>
      </c>
      <c r="D33" s="442">
        <v>287.39999999999998</v>
      </c>
      <c r="E33" s="442">
        <v>287.2</v>
      </c>
      <c r="F33" s="443">
        <v>-0.2</v>
      </c>
    </row>
    <row r="34" spans="2:8" ht="15" customHeight="1">
      <c r="B34" s="444"/>
      <c r="C34" s="441" t="s">
        <v>498</v>
      </c>
      <c r="D34" s="442">
        <v>307</v>
      </c>
      <c r="E34" s="442">
        <v>297</v>
      </c>
      <c r="F34" s="443">
        <v>-10</v>
      </c>
    </row>
    <row r="35" spans="2:8" ht="15" customHeight="1">
      <c r="B35" s="444"/>
      <c r="C35" s="441" t="s">
        <v>499</v>
      </c>
      <c r="D35" s="442">
        <v>297</v>
      </c>
      <c r="E35" s="442">
        <v>297</v>
      </c>
      <c r="F35" s="443">
        <v>0</v>
      </c>
    </row>
    <row r="36" spans="2:8" ht="15" customHeight="1">
      <c r="B36" s="444"/>
      <c r="C36" s="441" t="s">
        <v>500</v>
      </c>
      <c r="D36" s="442">
        <v>293.60000000000002</v>
      </c>
      <c r="E36" s="442">
        <v>290.8</v>
      </c>
      <c r="F36" s="443">
        <v>-2.8</v>
      </c>
    </row>
    <row r="37" spans="2:8" ht="15" customHeight="1">
      <c r="B37" s="444"/>
      <c r="C37" s="441" t="s">
        <v>501</v>
      </c>
      <c r="D37" s="442">
        <v>291.2</v>
      </c>
      <c r="E37" s="442">
        <v>291.8</v>
      </c>
      <c r="F37" s="443">
        <v>0.6</v>
      </c>
      <c r="H37" s="86" t="s">
        <v>294</v>
      </c>
    </row>
    <row r="38" spans="2:8" ht="15" customHeight="1" thickBot="1">
      <c r="B38" s="445"/>
      <c r="C38" s="446" t="s">
        <v>502</v>
      </c>
      <c r="D38" s="447">
        <v>297</v>
      </c>
      <c r="E38" s="447">
        <v>297</v>
      </c>
      <c r="F38" s="448">
        <v>0</v>
      </c>
    </row>
    <row r="39" spans="2:8">
      <c r="B39" s="449" t="s">
        <v>503</v>
      </c>
      <c r="C39" s="441" t="s">
        <v>482</v>
      </c>
      <c r="D39" s="442">
        <v>540</v>
      </c>
      <c r="E39" s="442">
        <v>540</v>
      </c>
      <c r="F39" s="443">
        <v>0</v>
      </c>
    </row>
    <row r="40" spans="2:8" ht="12.75">
      <c r="B40" s="444"/>
      <c r="C40" s="441" t="s">
        <v>510</v>
      </c>
      <c r="D40" s="442">
        <v>540</v>
      </c>
      <c r="E40" s="442">
        <v>540</v>
      </c>
      <c r="F40" s="443">
        <v>0</v>
      </c>
    </row>
    <row r="41" spans="2:8" ht="12.75">
      <c r="B41" s="444"/>
      <c r="C41" s="441" t="s">
        <v>496</v>
      </c>
      <c r="D41" s="442">
        <v>540</v>
      </c>
      <c r="E41" s="442">
        <v>540</v>
      </c>
      <c r="F41" s="443">
        <v>0</v>
      </c>
    </row>
    <row r="42" spans="2:8" ht="12.75">
      <c r="B42" s="444"/>
      <c r="C42" s="441" t="s">
        <v>499</v>
      </c>
      <c r="D42" s="442">
        <v>475</v>
      </c>
      <c r="E42" s="442">
        <v>475</v>
      </c>
      <c r="F42" s="443">
        <v>0</v>
      </c>
    </row>
    <row r="43" spans="2:8" ht="12" thickBot="1">
      <c r="B43" s="450"/>
      <c r="C43" s="446" t="s">
        <v>502</v>
      </c>
      <c r="D43" s="447">
        <v>520</v>
      </c>
      <c r="E43" s="447">
        <v>520</v>
      </c>
      <c r="F43" s="448">
        <v>0</v>
      </c>
    </row>
    <row r="44" spans="2:8" ht="13.5" customHeight="1">
      <c r="B44" s="440" t="s">
        <v>504</v>
      </c>
      <c r="C44" s="451" t="s">
        <v>478</v>
      </c>
      <c r="D44" s="442">
        <v>195</v>
      </c>
      <c r="E44" s="442">
        <v>195</v>
      </c>
      <c r="F44" s="443">
        <v>0</v>
      </c>
    </row>
    <row r="45" spans="2:8" ht="12.75">
      <c r="B45" s="444"/>
      <c r="C45" s="451" t="s">
        <v>486</v>
      </c>
      <c r="D45" s="442">
        <v>215</v>
      </c>
      <c r="E45" s="442">
        <v>215</v>
      </c>
      <c r="F45" s="443">
        <v>0</v>
      </c>
    </row>
    <row r="46" spans="2:8" ht="12.75">
      <c r="B46" s="444"/>
      <c r="C46" s="451" t="s">
        <v>488</v>
      </c>
      <c r="D46" s="442">
        <v>200.33333333333334</v>
      </c>
      <c r="E46" s="442">
        <v>200.33333333333334</v>
      </c>
      <c r="F46" s="443">
        <v>0</v>
      </c>
    </row>
    <row r="47" spans="2:8" ht="12.75">
      <c r="B47" s="444"/>
      <c r="C47" s="451" t="s">
        <v>491</v>
      </c>
      <c r="D47" s="442">
        <v>200</v>
      </c>
      <c r="E47" s="442">
        <v>200</v>
      </c>
      <c r="F47" s="443">
        <v>0</v>
      </c>
    </row>
    <row r="48" spans="2:8" ht="12.75">
      <c r="B48" s="444"/>
      <c r="C48" s="451" t="s">
        <v>492</v>
      </c>
      <c r="D48" s="442">
        <v>172</v>
      </c>
      <c r="E48" s="442">
        <v>172</v>
      </c>
      <c r="F48" s="443">
        <v>0</v>
      </c>
    </row>
    <row r="49" spans="2:6" ht="12.75">
      <c r="B49" s="444"/>
      <c r="C49" s="451" t="s">
        <v>499</v>
      </c>
      <c r="D49" s="442">
        <v>235</v>
      </c>
      <c r="E49" s="442">
        <v>235</v>
      </c>
      <c r="F49" s="443">
        <v>0</v>
      </c>
    </row>
    <row r="50" spans="2:6" ht="13.5" thickBot="1">
      <c r="B50" s="445"/>
      <c r="C50" s="452" t="s">
        <v>502</v>
      </c>
      <c r="D50" s="447">
        <v>211</v>
      </c>
      <c r="E50" s="447">
        <v>211</v>
      </c>
      <c r="F50" s="448">
        <v>0</v>
      </c>
    </row>
    <row r="51" spans="2:6">
      <c r="B51" s="440" t="s">
        <v>505</v>
      </c>
      <c r="C51" s="451" t="s">
        <v>478</v>
      </c>
      <c r="D51" s="442">
        <v>182</v>
      </c>
      <c r="E51" s="442">
        <v>182</v>
      </c>
      <c r="F51" s="443">
        <v>0</v>
      </c>
    </row>
    <row r="52" spans="2:6" ht="12.75">
      <c r="B52" s="444"/>
      <c r="C52" s="451" t="s">
        <v>486</v>
      </c>
      <c r="D52" s="442">
        <v>197.5</v>
      </c>
      <c r="E52" s="442">
        <v>197.5</v>
      </c>
      <c r="F52" s="443">
        <v>0</v>
      </c>
    </row>
    <row r="53" spans="2:6" ht="12.75">
      <c r="B53" s="444"/>
      <c r="C53" s="451" t="s">
        <v>488</v>
      </c>
      <c r="D53" s="442">
        <v>189.75</v>
      </c>
      <c r="E53" s="442">
        <v>189.75</v>
      </c>
      <c r="F53" s="443">
        <v>0</v>
      </c>
    </row>
    <row r="54" spans="2:6" ht="12.75">
      <c r="B54" s="444"/>
      <c r="C54" s="451" t="s">
        <v>491</v>
      </c>
      <c r="D54" s="442">
        <v>188</v>
      </c>
      <c r="E54" s="442">
        <v>188</v>
      </c>
      <c r="F54" s="443">
        <v>0</v>
      </c>
    </row>
    <row r="55" spans="2:6" ht="12.75">
      <c r="B55" s="444"/>
      <c r="C55" s="451" t="s">
        <v>492</v>
      </c>
      <c r="D55" s="442">
        <v>199</v>
      </c>
      <c r="E55" s="442">
        <v>199</v>
      </c>
      <c r="F55" s="443">
        <v>0</v>
      </c>
    </row>
    <row r="56" spans="2:6" ht="12.75">
      <c r="B56" s="444"/>
      <c r="C56" s="451" t="s">
        <v>499</v>
      </c>
      <c r="D56" s="442">
        <v>215</v>
      </c>
      <c r="E56" s="442">
        <v>215</v>
      </c>
      <c r="F56" s="443">
        <v>0</v>
      </c>
    </row>
    <row r="57" spans="2:6" ht="13.5" thickBot="1">
      <c r="B57" s="445"/>
      <c r="C57" s="452" t="s">
        <v>502</v>
      </c>
      <c r="D57" s="447">
        <v>184</v>
      </c>
      <c r="E57" s="447">
        <v>184</v>
      </c>
      <c r="F57" s="448">
        <v>0</v>
      </c>
    </row>
    <row r="58" spans="2:6">
      <c r="F58" s="4" t="s">
        <v>35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>
      <selection activeCell="E32" sqref="E32"/>
    </sheetView>
  </sheetViews>
  <sheetFormatPr baseColWidth="10" defaultColWidth="8.85546875" defaultRowHeight="11.25"/>
  <cols>
    <col min="1" max="1" width="2.7109375" style="86" customWidth="1"/>
    <col min="2" max="2" width="26.140625" style="86" customWidth="1"/>
    <col min="3" max="3" width="25.5703125" style="86" customWidth="1"/>
    <col min="4" max="4" width="16.85546875" style="86" customWidth="1"/>
    <col min="5" max="5" width="15.140625" style="86" customWidth="1"/>
    <col min="6" max="6" width="14.42578125" style="86" customWidth="1"/>
    <col min="7" max="7" width="2.42578125" style="86" customWidth="1"/>
    <col min="8" max="16384" width="8.85546875" style="86"/>
  </cols>
  <sheetData>
    <row r="1" spans="1:8" ht="10.5" customHeight="1">
      <c r="F1" s="144"/>
    </row>
    <row r="2" spans="1:8" ht="5.25" customHeight="1" thickBot="1"/>
    <row r="3" spans="1:8" ht="19.899999999999999" customHeight="1" thickBot="1">
      <c r="A3" s="142"/>
      <c r="B3" s="693" t="s">
        <v>506</v>
      </c>
      <c r="C3" s="694"/>
      <c r="D3" s="694"/>
      <c r="E3" s="694"/>
      <c r="F3" s="695"/>
      <c r="G3" s="142"/>
    </row>
    <row r="4" spans="1:8" ht="12" customHeight="1">
      <c r="B4" s="712" t="s">
        <v>471</v>
      </c>
      <c r="C4" s="712"/>
      <c r="D4" s="712"/>
      <c r="E4" s="712"/>
      <c r="F4" s="712"/>
      <c r="G4" s="85"/>
    </row>
    <row r="5" spans="1:8" ht="19.899999999999999" customHeight="1">
      <c r="B5" s="713" t="s">
        <v>507</v>
      </c>
      <c r="C5" s="713"/>
      <c r="D5" s="713"/>
      <c r="E5" s="713"/>
      <c r="F5" s="713"/>
      <c r="G5" s="85"/>
    </row>
    <row r="6" spans="1:8" ht="15.75" customHeight="1">
      <c r="B6" s="714" t="s">
        <v>508</v>
      </c>
      <c r="C6" s="714"/>
      <c r="D6" s="714"/>
      <c r="E6" s="714"/>
      <c r="F6" s="714"/>
    </row>
    <row r="7" spans="1:8" ht="9.75" customHeight="1" thickBot="1">
      <c r="B7" s="715"/>
      <c r="C7" s="715"/>
      <c r="D7" s="715"/>
      <c r="E7" s="715"/>
      <c r="F7" s="715"/>
    </row>
    <row r="8" spans="1:8" ht="39" customHeight="1" thickBot="1">
      <c r="B8" s="438" t="s">
        <v>475</v>
      </c>
      <c r="C8" s="453" t="s">
        <v>476</v>
      </c>
      <c r="D8" s="439" t="s">
        <v>564</v>
      </c>
      <c r="E8" s="439" t="s">
        <v>569</v>
      </c>
      <c r="F8" s="439" t="s">
        <v>125</v>
      </c>
    </row>
    <row r="9" spans="1:8" ht="15" customHeight="1">
      <c r="B9" s="440" t="s">
        <v>509</v>
      </c>
      <c r="C9" s="441" t="s">
        <v>478</v>
      </c>
      <c r="D9" s="442">
        <v>280.7</v>
      </c>
      <c r="E9" s="442">
        <v>278.3</v>
      </c>
      <c r="F9" s="443">
        <v>-2.4</v>
      </c>
      <c r="G9" s="454"/>
      <c r="H9" s="454"/>
    </row>
    <row r="10" spans="1:8" ht="15" customHeight="1">
      <c r="B10" s="444"/>
      <c r="C10" s="441" t="s">
        <v>479</v>
      </c>
      <c r="D10" s="442">
        <v>287</v>
      </c>
      <c r="E10" s="442">
        <v>286</v>
      </c>
      <c r="F10" s="443">
        <v>-1</v>
      </c>
      <c r="G10" s="454"/>
      <c r="H10" s="454"/>
    </row>
    <row r="11" spans="1:8" ht="15" customHeight="1">
      <c r="B11" s="444"/>
      <c r="C11" s="441" t="s">
        <v>481</v>
      </c>
      <c r="D11" s="442">
        <v>287</v>
      </c>
      <c r="E11" s="442">
        <v>287</v>
      </c>
      <c r="F11" s="443">
        <v>0</v>
      </c>
      <c r="G11" s="454"/>
      <c r="H11" s="454"/>
    </row>
    <row r="12" spans="1:8" ht="15" customHeight="1">
      <c r="B12" s="444"/>
      <c r="C12" s="441" t="s">
        <v>482</v>
      </c>
      <c r="D12" s="442">
        <v>310</v>
      </c>
      <c r="E12" s="442">
        <v>310</v>
      </c>
      <c r="F12" s="443">
        <v>0</v>
      </c>
      <c r="G12" s="454"/>
      <c r="H12" s="454"/>
    </row>
    <row r="13" spans="1:8" ht="15" customHeight="1">
      <c r="B13" s="444"/>
      <c r="C13" s="441" t="s">
        <v>483</v>
      </c>
      <c r="D13" s="442">
        <v>288</v>
      </c>
      <c r="E13" s="442">
        <v>287.8</v>
      </c>
      <c r="F13" s="443">
        <v>-0.2</v>
      </c>
      <c r="G13" s="454"/>
      <c r="H13" s="454"/>
    </row>
    <row r="14" spans="1:8" ht="15" customHeight="1">
      <c r="B14" s="444"/>
      <c r="C14" s="441" t="s">
        <v>511</v>
      </c>
      <c r="D14" s="442">
        <v>295</v>
      </c>
      <c r="E14" s="442">
        <v>295</v>
      </c>
      <c r="F14" s="443">
        <v>0</v>
      </c>
      <c r="G14" s="454"/>
      <c r="H14" s="454"/>
    </row>
    <row r="15" spans="1:8" ht="15" customHeight="1">
      <c r="B15" s="444"/>
      <c r="C15" s="441" t="s">
        <v>484</v>
      </c>
      <c r="D15" s="442">
        <v>283</v>
      </c>
      <c r="E15" s="442">
        <v>280</v>
      </c>
      <c r="F15" s="443">
        <v>-3</v>
      </c>
      <c r="G15" s="454"/>
      <c r="H15" s="454"/>
    </row>
    <row r="16" spans="1:8" ht="15" customHeight="1">
      <c r="B16" s="444"/>
      <c r="C16" s="441" t="s">
        <v>512</v>
      </c>
      <c r="D16" s="442">
        <v>300</v>
      </c>
      <c r="E16" s="442">
        <v>300</v>
      </c>
      <c r="F16" s="443">
        <v>0</v>
      </c>
      <c r="G16" s="454"/>
      <c r="H16" s="454"/>
    </row>
    <row r="17" spans="2:8" ht="15" customHeight="1">
      <c r="B17" s="444"/>
      <c r="C17" s="441" t="s">
        <v>485</v>
      </c>
      <c r="D17" s="442">
        <v>287.60000000000002</v>
      </c>
      <c r="E17" s="442">
        <v>284.39999999999998</v>
      </c>
      <c r="F17" s="443">
        <v>-3.2</v>
      </c>
      <c r="G17" s="454"/>
      <c r="H17" s="454"/>
    </row>
    <row r="18" spans="2:8" ht="15" customHeight="1">
      <c r="B18" s="444"/>
      <c r="C18" s="441" t="s">
        <v>486</v>
      </c>
      <c r="D18" s="442">
        <v>288</v>
      </c>
      <c r="E18" s="442">
        <v>280</v>
      </c>
      <c r="F18" s="443">
        <v>-8</v>
      </c>
      <c r="G18" s="454"/>
      <c r="H18" s="454"/>
    </row>
    <row r="19" spans="2:8" ht="15" customHeight="1">
      <c r="B19" s="444"/>
      <c r="C19" s="441" t="s">
        <v>487</v>
      </c>
      <c r="D19" s="442">
        <v>290</v>
      </c>
      <c r="E19" s="442">
        <v>290</v>
      </c>
      <c r="F19" s="443">
        <v>0</v>
      </c>
      <c r="G19" s="454"/>
      <c r="H19" s="454"/>
    </row>
    <row r="20" spans="2:8" ht="15" customHeight="1">
      <c r="B20" s="444"/>
      <c r="C20" s="441" t="s">
        <v>488</v>
      </c>
      <c r="D20" s="442">
        <v>280</v>
      </c>
      <c r="E20" s="442">
        <v>280</v>
      </c>
      <c r="F20" s="443">
        <v>0</v>
      </c>
      <c r="G20" s="454"/>
      <c r="H20" s="454"/>
    </row>
    <row r="21" spans="2:8" ht="15" customHeight="1">
      <c r="B21" s="444"/>
      <c r="C21" s="441" t="s">
        <v>490</v>
      </c>
      <c r="D21" s="442">
        <v>299</v>
      </c>
      <c r="E21" s="442">
        <v>292</v>
      </c>
      <c r="F21" s="443">
        <v>-7</v>
      </c>
      <c r="G21" s="454"/>
      <c r="H21" s="454"/>
    </row>
    <row r="22" spans="2:8" ht="15" customHeight="1">
      <c r="B22" s="444"/>
      <c r="C22" s="441" t="s">
        <v>492</v>
      </c>
      <c r="D22" s="442">
        <v>286</v>
      </c>
      <c r="E22" s="442">
        <v>286</v>
      </c>
      <c r="F22" s="443">
        <v>0</v>
      </c>
      <c r="G22" s="454"/>
      <c r="H22" s="454"/>
    </row>
    <row r="23" spans="2:8" ht="15" customHeight="1">
      <c r="B23" s="444"/>
      <c r="C23" s="441" t="s">
        <v>494</v>
      </c>
      <c r="D23" s="442">
        <v>292</v>
      </c>
      <c r="E23" s="442">
        <v>292</v>
      </c>
      <c r="F23" s="443">
        <v>0</v>
      </c>
      <c r="G23" s="454"/>
      <c r="H23" s="454"/>
    </row>
    <row r="24" spans="2:8" ht="15" customHeight="1">
      <c r="B24" s="444"/>
      <c r="C24" s="441" t="s">
        <v>495</v>
      </c>
      <c r="D24" s="442">
        <v>275</v>
      </c>
      <c r="E24" s="442">
        <v>278</v>
      </c>
      <c r="F24" s="443">
        <v>3</v>
      </c>
      <c r="G24" s="454"/>
      <c r="H24" s="454"/>
    </row>
    <row r="25" spans="2:8" ht="15" customHeight="1">
      <c r="B25" s="444"/>
      <c r="C25" s="441" t="s">
        <v>497</v>
      </c>
      <c r="D25" s="442">
        <v>280</v>
      </c>
      <c r="E25" s="442">
        <v>280</v>
      </c>
      <c r="F25" s="443">
        <v>0</v>
      </c>
      <c r="G25" s="454"/>
      <c r="H25" s="454"/>
    </row>
    <row r="26" spans="2:8" ht="15" customHeight="1">
      <c r="B26" s="444"/>
      <c r="C26" s="441" t="s">
        <v>513</v>
      </c>
      <c r="D26" s="442">
        <v>284</v>
      </c>
      <c r="E26" s="442">
        <v>282</v>
      </c>
      <c r="F26" s="443">
        <v>-2</v>
      </c>
      <c r="G26" s="454"/>
      <c r="H26" s="454"/>
    </row>
    <row r="27" spans="2:8" ht="15" customHeight="1">
      <c r="B27" s="444"/>
      <c r="C27" s="441" t="s">
        <v>499</v>
      </c>
      <c r="D27" s="442">
        <v>286</v>
      </c>
      <c r="E27" s="442">
        <v>282.8</v>
      </c>
      <c r="F27" s="443">
        <v>-3.2</v>
      </c>
      <c r="G27" s="454"/>
      <c r="H27" s="454"/>
    </row>
    <row r="28" spans="2:8" ht="15" customHeight="1">
      <c r="B28" s="444"/>
      <c r="C28" s="441" t="s">
        <v>500</v>
      </c>
      <c r="D28" s="442">
        <v>292</v>
      </c>
      <c r="E28" s="442">
        <v>290</v>
      </c>
      <c r="F28" s="443">
        <v>-2</v>
      </c>
      <c r="G28" s="454"/>
      <c r="H28" s="454"/>
    </row>
    <row r="29" spans="2:8" ht="15" customHeight="1">
      <c r="B29" s="444"/>
      <c r="C29" s="441" t="s">
        <v>501</v>
      </c>
      <c r="D29" s="442">
        <v>290</v>
      </c>
      <c r="E29" s="442">
        <v>290</v>
      </c>
      <c r="F29" s="443">
        <v>0</v>
      </c>
      <c r="G29" s="454"/>
      <c r="H29" s="454"/>
    </row>
    <row r="30" spans="2:8" ht="15" customHeight="1" thickBot="1">
      <c r="B30" s="445"/>
      <c r="C30" s="446" t="s">
        <v>502</v>
      </c>
      <c r="D30" s="447">
        <v>284</v>
      </c>
      <c r="E30" s="447">
        <v>282</v>
      </c>
      <c r="F30" s="448">
        <v>-2</v>
      </c>
      <c r="G30" s="454"/>
      <c r="H30" s="454"/>
    </row>
    <row r="31" spans="2:8" ht="15" customHeight="1">
      <c r="B31" s="440" t="s">
        <v>514</v>
      </c>
      <c r="C31" s="441" t="s">
        <v>478</v>
      </c>
      <c r="D31" s="442">
        <v>293</v>
      </c>
      <c r="E31" s="442">
        <v>290</v>
      </c>
      <c r="F31" s="443">
        <v>-3</v>
      </c>
      <c r="G31" s="454"/>
      <c r="H31" s="454"/>
    </row>
    <row r="32" spans="2:8" ht="15" customHeight="1">
      <c r="B32" s="444"/>
      <c r="C32" s="441" t="s">
        <v>481</v>
      </c>
      <c r="D32" s="442">
        <v>290.8</v>
      </c>
      <c r="E32" s="442">
        <v>290.60000000000002</v>
      </c>
      <c r="F32" s="443">
        <v>-0.2</v>
      </c>
      <c r="G32" s="454"/>
      <c r="H32" s="454"/>
    </row>
    <row r="33" spans="2:8" ht="15" customHeight="1">
      <c r="B33" s="444"/>
      <c r="C33" s="441" t="s">
        <v>483</v>
      </c>
      <c r="D33" s="442">
        <v>296.2</v>
      </c>
      <c r="E33" s="442">
        <v>296</v>
      </c>
      <c r="F33" s="443">
        <v>-0.2</v>
      </c>
      <c r="G33" s="454"/>
      <c r="H33" s="454"/>
    </row>
    <row r="34" spans="2:8" ht="15" customHeight="1">
      <c r="B34" s="444"/>
      <c r="C34" s="441" t="s">
        <v>484</v>
      </c>
      <c r="D34" s="442">
        <v>292</v>
      </c>
      <c r="E34" s="442">
        <v>290</v>
      </c>
      <c r="F34" s="443">
        <v>-2</v>
      </c>
      <c r="G34" s="454"/>
      <c r="H34" s="454"/>
    </row>
    <row r="35" spans="2:8" ht="15" customHeight="1">
      <c r="B35" s="444"/>
      <c r="C35" s="441" t="s">
        <v>485</v>
      </c>
      <c r="D35" s="442">
        <v>293.2</v>
      </c>
      <c r="E35" s="442">
        <v>290.8</v>
      </c>
      <c r="F35" s="443">
        <v>-2.4</v>
      </c>
      <c r="G35" s="454"/>
      <c r="H35" s="454"/>
    </row>
    <row r="36" spans="2:8" ht="15" customHeight="1">
      <c r="B36" s="444"/>
      <c r="C36" s="441" t="s">
        <v>486</v>
      </c>
      <c r="D36" s="442">
        <v>295</v>
      </c>
      <c r="E36" s="442">
        <v>290</v>
      </c>
      <c r="F36" s="443">
        <v>-5</v>
      </c>
      <c r="G36" s="454"/>
      <c r="H36" s="454"/>
    </row>
    <row r="37" spans="2:8" ht="15" customHeight="1">
      <c r="B37" s="444"/>
      <c r="C37" s="441" t="s">
        <v>488</v>
      </c>
      <c r="D37" s="442">
        <v>290</v>
      </c>
      <c r="E37" s="442">
        <v>290</v>
      </c>
      <c r="F37" s="443">
        <v>0</v>
      </c>
      <c r="G37" s="454"/>
      <c r="H37" s="454"/>
    </row>
    <row r="38" spans="2:8" ht="15" customHeight="1">
      <c r="B38" s="444"/>
      <c r="C38" s="441" t="s">
        <v>489</v>
      </c>
      <c r="D38" s="442">
        <v>299</v>
      </c>
      <c r="E38" s="442">
        <v>295</v>
      </c>
      <c r="F38" s="443">
        <v>-4</v>
      </c>
      <c r="G38" s="454"/>
      <c r="H38" s="454"/>
    </row>
    <row r="39" spans="2:8" ht="15" customHeight="1">
      <c r="B39" s="444"/>
      <c r="C39" s="441" t="s">
        <v>491</v>
      </c>
      <c r="D39" s="442">
        <v>297</v>
      </c>
      <c r="E39" s="442">
        <v>295</v>
      </c>
      <c r="F39" s="443">
        <v>-2</v>
      </c>
      <c r="G39" s="454"/>
      <c r="H39" s="454"/>
    </row>
    <row r="40" spans="2:8" ht="15" customHeight="1">
      <c r="B40" s="444"/>
      <c r="C40" s="441" t="s">
        <v>492</v>
      </c>
      <c r="D40" s="442">
        <v>289.2</v>
      </c>
      <c r="E40" s="442">
        <v>287.60000000000002</v>
      </c>
      <c r="F40" s="443">
        <v>-1.6</v>
      </c>
      <c r="G40" s="454"/>
      <c r="H40" s="454"/>
    </row>
    <row r="41" spans="2:8" ht="15" customHeight="1">
      <c r="B41" s="444"/>
      <c r="C41" s="441" t="s">
        <v>494</v>
      </c>
      <c r="D41" s="442">
        <v>295.60000000000002</v>
      </c>
      <c r="E41" s="442">
        <v>294.60000000000002</v>
      </c>
      <c r="F41" s="443">
        <v>-1</v>
      </c>
      <c r="G41" s="454"/>
      <c r="H41" s="454"/>
    </row>
    <row r="42" spans="2:8" ht="15" customHeight="1">
      <c r="B42" s="444"/>
      <c r="C42" s="441" t="s">
        <v>495</v>
      </c>
      <c r="D42" s="442">
        <v>283.8</v>
      </c>
      <c r="E42" s="442">
        <v>283.60000000000002</v>
      </c>
      <c r="F42" s="443">
        <v>-0.2</v>
      </c>
      <c r="G42" s="454"/>
      <c r="H42" s="454"/>
    </row>
    <row r="43" spans="2:8" ht="15" customHeight="1">
      <c r="B43" s="444"/>
      <c r="C43" s="441" t="s">
        <v>497</v>
      </c>
      <c r="D43" s="442">
        <v>285.60000000000002</v>
      </c>
      <c r="E43" s="442">
        <v>285</v>
      </c>
      <c r="F43" s="443">
        <v>-0.6</v>
      </c>
      <c r="G43" s="454"/>
      <c r="H43" s="454"/>
    </row>
    <row r="44" spans="2:8" ht="15" customHeight="1">
      <c r="B44" s="444"/>
      <c r="C44" s="441" t="s">
        <v>513</v>
      </c>
      <c r="D44" s="442">
        <v>292</v>
      </c>
      <c r="E44" s="442">
        <v>290</v>
      </c>
      <c r="F44" s="443">
        <v>-2</v>
      </c>
      <c r="G44" s="454"/>
      <c r="H44" s="454"/>
    </row>
    <row r="45" spans="2:8" ht="15" customHeight="1">
      <c r="B45" s="444"/>
      <c r="C45" s="441" t="s">
        <v>499</v>
      </c>
      <c r="D45" s="442">
        <v>299</v>
      </c>
      <c r="E45" s="442">
        <v>297</v>
      </c>
      <c r="F45" s="443">
        <v>-2</v>
      </c>
      <c r="G45" s="454"/>
      <c r="H45" s="454"/>
    </row>
    <row r="46" spans="2:8" ht="15" customHeight="1">
      <c r="B46" s="444"/>
      <c r="C46" s="441" t="s">
        <v>500</v>
      </c>
      <c r="D46" s="442">
        <v>294.3</v>
      </c>
      <c r="E46" s="442">
        <v>291.89999999999998</v>
      </c>
      <c r="F46" s="443">
        <v>-2.4</v>
      </c>
      <c r="G46" s="454"/>
      <c r="H46" s="454"/>
    </row>
    <row r="47" spans="2:8" ht="15" customHeight="1">
      <c r="B47" s="444"/>
      <c r="C47" s="441" t="s">
        <v>501</v>
      </c>
      <c r="D47" s="442">
        <v>293.2</v>
      </c>
      <c r="E47" s="442">
        <v>292.2</v>
      </c>
      <c r="F47" s="443">
        <v>-1</v>
      </c>
      <c r="G47" s="454"/>
      <c r="H47" s="454"/>
    </row>
    <row r="48" spans="2:8" ht="13.5" thickBot="1">
      <c r="B48" s="445"/>
      <c r="C48" s="446" t="s">
        <v>502</v>
      </c>
      <c r="D48" s="447">
        <v>292</v>
      </c>
      <c r="E48" s="447">
        <v>290</v>
      </c>
      <c r="F48" s="448">
        <v>-2</v>
      </c>
    </row>
    <row r="49" spans="6:6">
      <c r="F49" s="4" t="s">
        <v>35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>
      <selection activeCell="E27" sqref="E27"/>
    </sheetView>
  </sheetViews>
  <sheetFormatPr baseColWidth="10" defaultColWidth="8.85546875" defaultRowHeight="11.25"/>
  <cols>
    <col min="1" max="1" width="2.7109375" style="86" customWidth="1"/>
    <col min="2" max="2" width="35" style="86" customWidth="1"/>
    <col min="3" max="3" width="25.5703125" style="86" customWidth="1"/>
    <col min="4" max="4" width="16.42578125" style="86" customWidth="1"/>
    <col min="5" max="5" width="15.7109375" style="86" customWidth="1"/>
    <col min="6" max="6" width="13.140625" style="86" customWidth="1"/>
    <col min="7" max="7" width="4.85546875" style="86" customWidth="1"/>
    <col min="8" max="16384" width="8.85546875" style="86"/>
  </cols>
  <sheetData>
    <row r="1" spans="2:7" ht="13.5" customHeight="1"/>
    <row r="2" spans="2:7" ht="10.5" customHeight="1" thickBot="1"/>
    <row r="3" spans="2:7" ht="19.899999999999999" customHeight="1" thickBot="1">
      <c r="B3" s="693" t="s">
        <v>515</v>
      </c>
      <c r="C3" s="694"/>
      <c r="D3" s="694"/>
      <c r="E3" s="694"/>
      <c r="F3" s="695"/>
    </row>
    <row r="4" spans="2:7" ht="12" customHeight="1">
      <c r="B4" s="712" t="s">
        <v>471</v>
      </c>
      <c r="C4" s="712"/>
      <c r="D4" s="712"/>
      <c r="E4" s="712"/>
      <c r="F4" s="712"/>
      <c r="G4" s="85"/>
    </row>
    <row r="5" spans="2:7" ht="30" customHeight="1">
      <c r="B5" s="716" t="s">
        <v>516</v>
      </c>
      <c r="C5" s="716"/>
      <c r="D5" s="716"/>
      <c r="E5" s="716"/>
      <c r="F5" s="716"/>
      <c r="G5" s="85"/>
    </row>
    <row r="6" spans="2:7" ht="25.5" customHeight="1">
      <c r="B6" s="717" t="s">
        <v>517</v>
      </c>
      <c r="C6" s="717"/>
      <c r="D6" s="717"/>
      <c r="E6" s="717"/>
      <c r="F6" s="717"/>
    </row>
    <row r="7" spans="2:7" ht="19.899999999999999" customHeight="1">
      <c r="B7" s="718" t="s">
        <v>518</v>
      </c>
      <c r="C7" s="718"/>
      <c r="D7" s="718"/>
      <c r="E7" s="718"/>
      <c r="F7" s="718"/>
    </row>
    <row r="8" spans="2:7" ht="10.5" customHeight="1" thickBot="1">
      <c r="B8" s="719"/>
      <c r="C8" s="719"/>
      <c r="D8" s="719"/>
      <c r="E8" s="719"/>
      <c r="F8" s="719"/>
    </row>
    <row r="9" spans="2:7" ht="39" customHeight="1" thickBot="1">
      <c r="B9" s="438" t="s">
        <v>289</v>
      </c>
      <c r="C9" s="439" t="s">
        <v>476</v>
      </c>
      <c r="D9" s="439" t="s">
        <v>564</v>
      </c>
      <c r="E9" s="439" t="s">
        <v>569</v>
      </c>
      <c r="F9" s="439" t="s">
        <v>125</v>
      </c>
    </row>
    <row r="10" spans="2:7" ht="15" customHeight="1">
      <c r="B10" s="455" t="s">
        <v>519</v>
      </c>
      <c r="C10" s="456" t="s">
        <v>478</v>
      </c>
      <c r="D10" s="457">
        <v>284.2</v>
      </c>
      <c r="E10" s="457">
        <v>282.60000000000002</v>
      </c>
      <c r="F10" s="458">
        <v>-1.6</v>
      </c>
    </row>
    <row r="11" spans="2:7" ht="15" customHeight="1">
      <c r="B11" s="455"/>
      <c r="C11" s="456" t="s">
        <v>520</v>
      </c>
      <c r="D11" s="457">
        <v>278</v>
      </c>
      <c r="E11" s="457">
        <v>279</v>
      </c>
      <c r="F11" s="458">
        <v>1</v>
      </c>
    </row>
    <row r="12" spans="2:7" ht="15" customHeight="1">
      <c r="B12" s="455"/>
      <c r="C12" s="456" t="s">
        <v>521</v>
      </c>
      <c r="D12" s="457">
        <v>278</v>
      </c>
      <c r="E12" s="457">
        <v>279</v>
      </c>
      <c r="F12" s="458">
        <v>1</v>
      </c>
    </row>
    <row r="13" spans="2:7" ht="15" customHeight="1">
      <c r="B13" s="444"/>
      <c r="C13" s="456" t="s">
        <v>483</v>
      </c>
      <c r="D13" s="457">
        <v>280.60000000000002</v>
      </c>
      <c r="E13" s="457">
        <v>280</v>
      </c>
      <c r="F13" s="458">
        <v>-0.6</v>
      </c>
    </row>
    <row r="14" spans="2:7" ht="15" customHeight="1">
      <c r="B14" s="444"/>
      <c r="C14" s="456" t="s">
        <v>510</v>
      </c>
      <c r="D14" s="457">
        <v>290</v>
      </c>
      <c r="E14" s="457">
        <v>290</v>
      </c>
      <c r="F14" s="458">
        <v>0</v>
      </c>
    </row>
    <row r="15" spans="2:7" ht="15" customHeight="1">
      <c r="B15" s="444"/>
      <c r="C15" s="456" t="s">
        <v>511</v>
      </c>
      <c r="D15" s="457">
        <v>275</v>
      </c>
      <c r="E15" s="457">
        <v>275</v>
      </c>
      <c r="F15" s="458">
        <v>0</v>
      </c>
    </row>
    <row r="16" spans="2:7" ht="15" customHeight="1">
      <c r="B16" s="444"/>
      <c r="C16" s="456" t="s">
        <v>522</v>
      </c>
      <c r="D16" s="457">
        <v>284</v>
      </c>
      <c r="E16" s="457">
        <v>280</v>
      </c>
      <c r="F16" s="458">
        <v>-4</v>
      </c>
    </row>
    <row r="17" spans="2:6" ht="15" customHeight="1">
      <c r="B17" s="444"/>
      <c r="C17" s="456" t="s">
        <v>486</v>
      </c>
      <c r="D17" s="457">
        <v>279</v>
      </c>
      <c r="E17" s="457">
        <v>277</v>
      </c>
      <c r="F17" s="458">
        <v>-2</v>
      </c>
    </row>
    <row r="18" spans="2:6" ht="15" customHeight="1">
      <c r="B18" s="444"/>
      <c r="C18" s="456" t="s">
        <v>487</v>
      </c>
      <c r="D18" s="457">
        <v>274.39999999999998</v>
      </c>
      <c r="E18" s="457">
        <v>274.39999999999998</v>
      </c>
      <c r="F18" s="458">
        <v>0</v>
      </c>
    </row>
    <row r="19" spans="2:6" ht="15" customHeight="1">
      <c r="B19" s="444"/>
      <c r="C19" s="456" t="s">
        <v>488</v>
      </c>
      <c r="D19" s="457">
        <v>272</v>
      </c>
      <c r="E19" s="457">
        <v>272</v>
      </c>
      <c r="F19" s="458">
        <v>0</v>
      </c>
    </row>
    <row r="20" spans="2:6" ht="15" customHeight="1">
      <c r="B20" s="444"/>
      <c r="C20" s="456" t="s">
        <v>489</v>
      </c>
      <c r="D20" s="457">
        <v>287</v>
      </c>
      <c r="E20" s="457">
        <v>283</v>
      </c>
      <c r="F20" s="458">
        <v>-4</v>
      </c>
    </row>
    <row r="21" spans="2:6" ht="15" customHeight="1">
      <c r="B21" s="444"/>
      <c r="C21" s="456" t="s">
        <v>491</v>
      </c>
      <c r="D21" s="457">
        <v>280</v>
      </c>
      <c r="E21" s="457">
        <v>280</v>
      </c>
      <c r="F21" s="458">
        <v>0</v>
      </c>
    </row>
    <row r="22" spans="2:6" ht="15" customHeight="1">
      <c r="B22" s="444"/>
      <c r="C22" s="456" t="s">
        <v>493</v>
      </c>
      <c r="D22" s="457">
        <v>275</v>
      </c>
      <c r="E22" s="457">
        <v>275</v>
      </c>
      <c r="F22" s="458">
        <v>0</v>
      </c>
    </row>
    <row r="23" spans="2:6" ht="15" customHeight="1">
      <c r="B23" s="444"/>
      <c r="C23" s="456" t="s">
        <v>494</v>
      </c>
      <c r="D23" s="457">
        <v>279.39999999999998</v>
      </c>
      <c r="E23" s="457">
        <v>280</v>
      </c>
      <c r="F23" s="458">
        <v>0.6</v>
      </c>
    </row>
    <row r="24" spans="2:6" ht="15" customHeight="1">
      <c r="B24" s="444"/>
      <c r="C24" s="456" t="s">
        <v>499</v>
      </c>
      <c r="D24" s="457">
        <v>285.39999999999998</v>
      </c>
      <c r="E24" s="457">
        <v>282.2</v>
      </c>
      <c r="F24" s="458">
        <v>-3.2</v>
      </c>
    </row>
    <row r="25" spans="2:6" ht="15" customHeight="1">
      <c r="B25" s="444"/>
      <c r="C25" s="456" t="s">
        <v>500</v>
      </c>
      <c r="D25" s="457">
        <v>282.7</v>
      </c>
      <c r="E25" s="457">
        <v>281</v>
      </c>
      <c r="F25" s="458">
        <v>-1.7</v>
      </c>
    </row>
    <row r="26" spans="2:6" ht="15" customHeight="1">
      <c r="B26" s="444"/>
      <c r="C26" s="456" t="s">
        <v>501</v>
      </c>
      <c r="D26" s="457">
        <v>274.60000000000002</v>
      </c>
      <c r="E26" s="457">
        <v>270.2</v>
      </c>
      <c r="F26" s="458">
        <v>-4.4000000000000004</v>
      </c>
    </row>
    <row r="27" spans="2:6" ht="15" customHeight="1" thickBot="1">
      <c r="B27" s="445"/>
      <c r="C27" s="459" t="s">
        <v>502</v>
      </c>
      <c r="D27" s="460">
        <v>282</v>
      </c>
      <c r="E27" s="460">
        <v>280</v>
      </c>
      <c r="F27" s="461">
        <v>-2</v>
      </c>
    </row>
    <row r="28" spans="2:6" ht="15" customHeight="1">
      <c r="B28" s="455" t="s">
        <v>523</v>
      </c>
      <c r="C28" s="456" t="s">
        <v>520</v>
      </c>
      <c r="D28" s="457">
        <v>357.5</v>
      </c>
      <c r="E28" s="457">
        <v>357.5</v>
      </c>
      <c r="F28" s="458">
        <v>0</v>
      </c>
    </row>
    <row r="29" spans="2:6" ht="15" customHeight="1">
      <c r="B29" s="455"/>
      <c r="C29" s="456" t="s">
        <v>521</v>
      </c>
      <c r="D29" s="457">
        <v>350</v>
      </c>
      <c r="E29" s="457">
        <v>350</v>
      </c>
      <c r="F29" s="458">
        <v>0</v>
      </c>
    </row>
    <row r="30" spans="2:6" ht="15" customHeight="1">
      <c r="B30" s="455"/>
      <c r="C30" s="456" t="s">
        <v>482</v>
      </c>
      <c r="D30" s="457">
        <v>324</v>
      </c>
      <c r="E30" s="457">
        <v>324</v>
      </c>
      <c r="F30" s="458">
        <v>0</v>
      </c>
    </row>
    <row r="31" spans="2:6" ht="15" customHeight="1">
      <c r="B31" s="455"/>
      <c r="C31" s="456" t="s">
        <v>496</v>
      </c>
      <c r="D31" s="457">
        <v>366</v>
      </c>
      <c r="E31" s="457">
        <v>366</v>
      </c>
      <c r="F31" s="458">
        <v>0</v>
      </c>
    </row>
    <row r="32" spans="2:6" ht="15" customHeight="1" thickBot="1">
      <c r="B32" s="445"/>
      <c r="C32" s="459" t="s">
        <v>524</v>
      </c>
      <c r="D32" s="460">
        <v>320</v>
      </c>
      <c r="E32" s="460">
        <v>320</v>
      </c>
      <c r="F32" s="461">
        <v>0</v>
      </c>
    </row>
    <row r="33" spans="2:6" ht="15" customHeight="1">
      <c r="B33" s="455" t="s">
        <v>525</v>
      </c>
      <c r="C33" s="456" t="s">
        <v>520</v>
      </c>
      <c r="D33" s="457">
        <v>410</v>
      </c>
      <c r="E33" s="457">
        <v>410</v>
      </c>
      <c r="F33" s="458">
        <v>0</v>
      </c>
    </row>
    <row r="34" spans="2:6" ht="15" customHeight="1">
      <c r="B34" s="455"/>
      <c r="C34" s="456" t="s">
        <v>486</v>
      </c>
      <c r="D34" s="457">
        <v>380</v>
      </c>
      <c r="E34" s="457">
        <v>380</v>
      </c>
      <c r="F34" s="458">
        <v>0</v>
      </c>
    </row>
    <row r="35" spans="2:6" ht="15" customHeight="1">
      <c r="B35" s="444"/>
      <c r="C35" s="456" t="s">
        <v>496</v>
      </c>
      <c r="D35" s="457">
        <v>406.5</v>
      </c>
      <c r="E35" s="457">
        <v>406.5</v>
      </c>
      <c r="F35" s="458">
        <v>0</v>
      </c>
    </row>
    <row r="36" spans="2:6" ht="15" customHeight="1">
      <c r="B36" s="444"/>
      <c r="C36" s="456" t="s">
        <v>498</v>
      </c>
      <c r="D36" s="462">
        <v>350</v>
      </c>
      <c r="E36" s="462">
        <v>350</v>
      </c>
      <c r="F36" s="458">
        <v>0</v>
      </c>
    </row>
    <row r="37" spans="2:6" ht="15" customHeight="1">
      <c r="B37" s="444"/>
      <c r="C37" s="456" t="s">
        <v>524</v>
      </c>
      <c r="D37" s="457">
        <v>335</v>
      </c>
      <c r="E37" s="457">
        <v>350</v>
      </c>
      <c r="F37" s="458">
        <v>15</v>
      </c>
    </row>
    <row r="38" spans="2:6" ht="15" customHeight="1" thickBot="1">
      <c r="B38" s="445"/>
      <c r="C38" s="459" t="s">
        <v>502</v>
      </c>
      <c r="D38" s="460">
        <v>373.9</v>
      </c>
      <c r="E38" s="460">
        <v>373.9</v>
      </c>
      <c r="F38" s="461">
        <v>0</v>
      </c>
    </row>
    <row r="39" spans="2:6" ht="15" customHeight="1">
      <c r="B39" s="463" t="s">
        <v>526</v>
      </c>
      <c r="C39" s="456" t="s">
        <v>496</v>
      </c>
      <c r="D39" s="462">
        <v>611</v>
      </c>
      <c r="E39" s="462">
        <v>611</v>
      </c>
      <c r="F39" s="464">
        <v>0</v>
      </c>
    </row>
    <row r="40" spans="2:6" ht="15" customHeight="1" thickBot="1">
      <c r="B40" s="465"/>
      <c r="C40" s="459" t="s">
        <v>524</v>
      </c>
      <c r="D40" s="466">
        <v>710</v>
      </c>
      <c r="E40" s="466">
        <v>710</v>
      </c>
      <c r="F40" s="467">
        <v>0</v>
      </c>
    </row>
    <row r="41" spans="2:6" ht="15" customHeight="1">
      <c r="B41" s="455" t="s">
        <v>527</v>
      </c>
      <c r="C41" s="456" t="s">
        <v>496</v>
      </c>
      <c r="D41" s="457">
        <v>636</v>
      </c>
      <c r="E41" s="457">
        <v>636</v>
      </c>
      <c r="F41" s="458">
        <v>0</v>
      </c>
    </row>
    <row r="42" spans="2:6" ht="15" customHeight="1">
      <c r="B42" s="444"/>
      <c r="C42" s="456" t="s">
        <v>498</v>
      </c>
      <c r="D42" s="457">
        <v>730</v>
      </c>
      <c r="E42" s="457">
        <v>730</v>
      </c>
      <c r="F42" s="458">
        <v>0</v>
      </c>
    </row>
    <row r="43" spans="2:6" ht="15" customHeight="1" thickBot="1">
      <c r="B43" s="445"/>
      <c r="C43" s="459" t="s">
        <v>524</v>
      </c>
      <c r="D43" s="460">
        <v>730</v>
      </c>
      <c r="E43" s="460">
        <v>730</v>
      </c>
      <c r="F43" s="461">
        <v>0</v>
      </c>
    </row>
    <row r="44" spans="2:6" ht="15" customHeight="1" thickBot="1">
      <c r="B44" s="468" t="s">
        <v>528</v>
      </c>
      <c r="C44" s="469" t="s">
        <v>524</v>
      </c>
      <c r="D44" s="460">
        <v>690</v>
      </c>
      <c r="E44" s="460">
        <v>690</v>
      </c>
      <c r="F44" s="461">
        <v>0</v>
      </c>
    </row>
    <row r="45" spans="2:6" ht="15" customHeight="1">
      <c r="B45" s="455" t="s">
        <v>529</v>
      </c>
      <c r="C45" s="456" t="s">
        <v>520</v>
      </c>
      <c r="D45" s="457">
        <v>328.75</v>
      </c>
      <c r="E45" s="457">
        <v>328.75</v>
      </c>
      <c r="F45" s="458">
        <v>0</v>
      </c>
    </row>
    <row r="46" spans="2:6" ht="15" customHeight="1">
      <c r="B46" s="444"/>
      <c r="C46" s="470" t="s">
        <v>496</v>
      </c>
      <c r="D46" s="471">
        <v>341.06</v>
      </c>
      <c r="E46" s="471">
        <v>341.06</v>
      </c>
      <c r="F46" s="472">
        <v>0</v>
      </c>
    </row>
    <row r="47" spans="2:6" ht="15" customHeight="1">
      <c r="B47" s="444"/>
      <c r="C47" s="470" t="s">
        <v>498</v>
      </c>
      <c r="D47" s="471">
        <v>445</v>
      </c>
      <c r="E47" s="471">
        <v>445</v>
      </c>
      <c r="F47" s="472">
        <v>0</v>
      </c>
    </row>
    <row r="48" spans="2:6" ht="15" customHeight="1" thickBot="1">
      <c r="B48" s="445"/>
      <c r="C48" s="459" t="s">
        <v>524</v>
      </c>
      <c r="D48" s="460">
        <v>430</v>
      </c>
      <c r="E48" s="460">
        <v>430</v>
      </c>
      <c r="F48" s="461">
        <v>0</v>
      </c>
    </row>
    <row r="49" spans="6:6" ht="15" customHeight="1">
      <c r="F49" s="4" t="s">
        <v>35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>
      <selection activeCell="E20" sqref="E20"/>
    </sheetView>
  </sheetViews>
  <sheetFormatPr baseColWidth="10" defaultColWidth="8.85546875" defaultRowHeight="11.25"/>
  <cols>
    <col min="1" max="1" width="2.7109375" style="86" customWidth="1"/>
    <col min="2" max="2" width="31.28515625" style="86" customWidth="1"/>
    <col min="3" max="3" width="25.5703125" style="86" customWidth="1"/>
    <col min="4" max="4" width="17.85546875" style="86" customWidth="1"/>
    <col min="5" max="5" width="15.85546875" style="86" customWidth="1"/>
    <col min="6" max="6" width="13.5703125" style="86" customWidth="1"/>
    <col min="7" max="7" width="3.28515625" style="86" customWidth="1"/>
    <col min="8" max="16384" width="8.85546875" style="86"/>
  </cols>
  <sheetData>
    <row r="1" spans="1:7" ht="14.25" customHeight="1">
      <c r="A1" s="473"/>
      <c r="B1" s="473"/>
      <c r="C1" s="473"/>
      <c r="D1" s="473"/>
      <c r="E1" s="473"/>
      <c r="F1" s="473"/>
    </row>
    <row r="2" spans="1:7" ht="10.5" customHeight="1" thickBot="1">
      <c r="A2" s="473"/>
      <c r="B2" s="473"/>
      <c r="C2" s="473"/>
      <c r="D2" s="473"/>
      <c r="E2" s="473"/>
      <c r="F2" s="473"/>
    </row>
    <row r="3" spans="1:7" ht="19.899999999999999" customHeight="1" thickBot="1">
      <c r="A3" s="473"/>
      <c r="B3" s="720" t="s">
        <v>530</v>
      </c>
      <c r="C3" s="721"/>
      <c r="D3" s="721"/>
      <c r="E3" s="721"/>
      <c r="F3" s="722"/>
    </row>
    <row r="4" spans="1:7" ht="15.75" customHeight="1">
      <c r="A4" s="473"/>
      <c r="B4" s="605"/>
      <c r="C4" s="605"/>
      <c r="D4" s="605"/>
      <c r="E4" s="605"/>
      <c r="F4" s="605"/>
    </row>
    <row r="5" spans="1:7" ht="20.45" customHeight="1">
      <c r="A5" s="473"/>
      <c r="B5" s="723" t="s">
        <v>531</v>
      </c>
      <c r="C5" s="723"/>
      <c r="D5" s="723"/>
      <c r="E5" s="723"/>
      <c r="F5" s="723"/>
      <c r="G5" s="85"/>
    </row>
    <row r="6" spans="1:7" ht="19.899999999999999" customHeight="1">
      <c r="A6" s="473"/>
      <c r="B6" s="724" t="s">
        <v>532</v>
      </c>
      <c r="C6" s="724"/>
      <c r="D6" s="724"/>
      <c r="E6" s="724"/>
      <c r="F6" s="724"/>
      <c r="G6" s="85"/>
    </row>
    <row r="7" spans="1:7" ht="19.899999999999999" customHeight="1" thickBot="1">
      <c r="A7" s="473"/>
      <c r="B7" s="473"/>
      <c r="C7" s="473"/>
      <c r="D7" s="473"/>
      <c r="E7" s="473"/>
      <c r="F7" s="473"/>
    </row>
    <row r="8" spans="1:7" ht="39" customHeight="1" thickBot="1">
      <c r="A8" s="473"/>
      <c r="B8" s="474" t="s">
        <v>289</v>
      </c>
      <c r="C8" s="475" t="s">
        <v>476</v>
      </c>
      <c r="D8" s="439" t="s">
        <v>564</v>
      </c>
      <c r="E8" s="439" t="s">
        <v>569</v>
      </c>
      <c r="F8" s="475" t="s">
        <v>125</v>
      </c>
    </row>
    <row r="9" spans="1:7" ht="15" customHeight="1">
      <c r="A9" s="473"/>
      <c r="B9" s="476" t="s">
        <v>533</v>
      </c>
      <c r="C9" s="477" t="s">
        <v>478</v>
      </c>
      <c r="D9" s="478">
        <v>50.31</v>
      </c>
      <c r="E9" s="478">
        <v>52.27</v>
      </c>
      <c r="F9" s="479">
        <v>1.96</v>
      </c>
    </row>
    <row r="10" spans="1:7" ht="15" customHeight="1">
      <c r="A10" s="473"/>
      <c r="B10" s="480"/>
      <c r="C10" s="481" t="s">
        <v>520</v>
      </c>
      <c r="D10" s="482">
        <v>41.87</v>
      </c>
      <c r="E10" s="482">
        <v>43.44</v>
      </c>
      <c r="F10" s="458">
        <v>1.57</v>
      </c>
    </row>
    <row r="11" spans="1:7" ht="15" customHeight="1">
      <c r="A11" s="473"/>
      <c r="B11" s="483"/>
      <c r="C11" s="481" t="s">
        <v>483</v>
      </c>
      <c r="D11" s="526">
        <v>35.86</v>
      </c>
      <c r="E11" s="526">
        <v>35.86</v>
      </c>
      <c r="F11" s="458">
        <v>0</v>
      </c>
    </row>
    <row r="12" spans="1:7" ht="15" customHeight="1">
      <c r="A12" s="473"/>
      <c r="B12" s="483"/>
      <c r="C12" s="481" t="s">
        <v>484</v>
      </c>
      <c r="D12" s="526">
        <v>28</v>
      </c>
      <c r="E12" s="526">
        <v>28.81</v>
      </c>
      <c r="F12" s="458">
        <v>0.81</v>
      </c>
    </row>
    <row r="13" spans="1:7" ht="15" customHeight="1" thickBot="1">
      <c r="A13" s="473"/>
      <c r="B13" s="484"/>
      <c r="C13" s="485" t="s">
        <v>499</v>
      </c>
      <c r="D13" s="527">
        <v>25.68</v>
      </c>
      <c r="E13" s="527">
        <v>25.56</v>
      </c>
      <c r="F13" s="461">
        <v>-0.12</v>
      </c>
    </row>
    <row r="14" spans="1:7" ht="15" customHeight="1" thickBot="1">
      <c r="A14" s="473"/>
      <c r="B14" s="486" t="s">
        <v>534</v>
      </c>
      <c r="C14" s="725" t="s">
        <v>535</v>
      </c>
      <c r="D14" s="726"/>
      <c r="E14" s="726"/>
      <c r="F14" s="727"/>
    </row>
    <row r="15" spans="1:7" ht="15" customHeight="1">
      <c r="A15" s="473"/>
      <c r="B15" s="483"/>
      <c r="C15" s="481" t="s">
        <v>478</v>
      </c>
      <c r="D15" s="478">
        <v>41.31</v>
      </c>
      <c r="E15" s="478">
        <v>39.450000000000003</v>
      </c>
      <c r="F15" s="458">
        <v>-1.86</v>
      </c>
    </row>
    <row r="16" spans="1:7" ht="15" customHeight="1">
      <c r="A16" s="473"/>
      <c r="B16" s="483"/>
      <c r="C16" s="481" t="s">
        <v>520</v>
      </c>
      <c r="D16" s="482">
        <v>58.01</v>
      </c>
      <c r="E16" s="482">
        <v>60.46</v>
      </c>
      <c r="F16" s="458">
        <v>2.4500000000000002</v>
      </c>
    </row>
    <row r="17" spans="1:6" ht="15" customHeight="1">
      <c r="A17" s="473"/>
      <c r="B17" s="483"/>
      <c r="C17" s="481" t="s">
        <v>483</v>
      </c>
      <c r="D17" s="482">
        <v>38.47</v>
      </c>
      <c r="E17" s="482">
        <v>39.07</v>
      </c>
      <c r="F17" s="458">
        <v>0.6</v>
      </c>
    </row>
    <row r="18" spans="1:6" ht="15" customHeight="1">
      <c r="A18" s="473"/>
      <c r="B18" s="483"/>
      <c r="C18" s="481" t="s">
        <v>484</v>
      </c>
      <c r="D18" s="482">
        <v>40.56</v>
      </c>
      <c r="E18" s="482">
        <v>39.4</v>
      </c>
      <c r="F18" s="458">
        <v>-1.1599999999999999</v>
      </c>
    </row>
    <row r="19" spans="1:6" ht="15" customHeight="1">
      <c r="A19" s="473"/>
      <c r="B19" s="483"/>
      <c r="C19" s="481" t="s">
        <v>490</v>
      </c>
      <c r="D19" s="482">
        <v>31.8</v>
      </c>
      <c r="E19" s="482">
        <v>30.63</v>
      </c>
      <c r="F19" s="458">
        <v>-1.17</v>
      </c>
    </row>
    <row r="20" spans="1:6" ht="15" customHeight="1">
      <c r="A20" s="473"/>
      <c r="B20" s="483"/>
      <c r="C20" s="481" t="s">
        <v>499</v>
      </c>
      <c r="D20" s="482">
        <v>36.700000000000003</v>
      </c>
      <c r="E20" s="482">
        <v>36.67</v>
      </c>
      <c r="F20" s="458">
        <v>-0.03</v>
      </c>
    </row>
    <row r="21" spans="1:6" ht="15" customHeight="1" thickBot="1">
      <c r="A21" s="473"/>
      <c r="B21" s="484"/>
      <c r="C21" s="485" t="s">
        <v>524</v>
      </c>
      <c r="D21" s="487">
        <v>39.57</v>
      </c>
      <c r="E21" s="487">
        <v>39.44</v>
      </c>
      <c r="F21" s="461">
        <v>-0.13</v>
      </c>
    </row>
    <row r="22" spans="1:6">
      <c r="A22" s="473"/>
      <c r="B22" s="473"/>
      <c r="C22" s="473"/>
      <c r="D22" s="473"/>
      <c r="E22" s="473"/>
      <c r="F22" s="4" t="s">
        <v>35</v>
      </c>
    </row>
    <row r="24" spans="1:6">
      <c r="F24" s="143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>
      <selection activeCell="B6" sqref="B6:F6"/>
    </sheetView>
  </sheetViews>
  <sheetFormatPr baseColWidth="10" defaultColWidth="11.42578125" defaultRowHeight="15"/>
  <cols>
    <col min="1" max="1" width="4" style="490" customWidth="1"/>
    <col min="2" max="2" width="48.28515625" style="490" customWidth="1"/>
    <col min="3" max="3" width="22.28515625" style="490" customWidth="1"/>
    <col min="4" max="4" width="17.5703125" style="490" customWidth="1"/>
    <col min="5" max="5" width="16" style="490" customWidth="1"/>
    <col min="6" max="6" width="12.5703125" style="490" customWidth="1"/>
    <col min="7" max="7" width="2.42578125" style="490" customWidth="1"/>
    <col min="8" max="9" width="10.7109375" style="491" customWidth="1"/>
    <col min="10" max="16384" width="11.42578125" style="491"/>
  </cols>
  <sheetData>
    <row r="1" spans="1:12" ht="10.5" customHeight="1">
      <c r="A1" s="488"/>
      <c r="B1" s="488"/>
      <c r="C1" s="488"/>
      <c r="D1" s="488"/>
      <c r="E1" s="488"/>
      <c r="F1" s="489"/>
    </row>
    <row r="2" spans="1:12" ht="18" customHeight="1">
      <c r="A2" s="488"/>
      <c r="B2" s="492"/>
      <c r="C2" s="492"/>
      <c r="D2" s="492"/>
      <c r="E2" s="492"/>
      <c r="F2" s="493"/>
    </row>
    <row r="3" spans="1:12" ht="14.25" customHeight="1" thickBot="1"/>
    <row r="4" spans="1:12" ht="17.25" customHeight="1" thickBot="1">
      <c r="A4" s="488"/>
      <c r="B4" s="720" t="s">
        <v>536</v>
      </c>
      <c r="C4" s="721"/>
      <c r="D4" s="721"/>
      <c r="E4" s="721"/>
      <c r="F4" s="722"/>
    </row>
    <row r="5" spans="1:12" ht="17.25" customHeight="1">
      <c r="A5" s="488"/>
      <c r="B5" s="728" t="s">
        <v>537</v>
      </c>
      <c r="C5" s="728"/>
      <c r="D5" s="728"/>
      <c r="E5" s="728"/>
      <c r="F5" s="728"/>
      <c r="G5" s="494"/>
    </row>
    <row r="6" spans="1:12">
      <c r="A6" s="488"/>
      <c r="B6" s="728" t="s">
        <v>538</v>
      </c>
      <c r="C6" s="728"/>
      <c r="D6" s="728"/>
      <c r="E6" s="728"/>
      <c r="F6" s="728"/>
      <c r="G6" s="494"/>
    </row>
    <row r="7" spans="1:12" ht="15.75" thickBot="1">
      <c r="A7" s="488"/>
      <c r="B7" s="495"/>
      <c r="C7" s="495"/>
      <c r="D7" s="495"/>
      <c r="E7" s="495"/>
      <c r="F7" s="488"/>
    </row>
    <row r="8" spans="1:12" ht="44.45" customHeight="1" thickBot="1">
      <c r="A8" s="488"/>
      <c r="B8" s="438" t="s">
        <v>539</v>
      </c>
      <c r="C8" s="496" t="s">
        <v>476</v>
      </c>
      <c r="D8" s="439" t="s">
        <v>564</v>
      </c>
      <c r="E8" s="439" t="s">
        <v>569</v>
      </c>
      <c r="F8" s="496" t="s">
        <v>125</v>
      </c>
    </row>
    <row r="9" spans="1:12">
      <c r="A9" s="488"/>
      <c r="B9" s="497" t="s">
        <v>540</v>
      </c>
      <c r="C9" s="498" t="s">
        <v>478</v>
      </c>
      <c r="D9" s="499">
        <v>318</v>
      </c>
      <c r="E9" s="499">
        <v>318</v>
      </c>
      <c r="F9" s="500">
        <v>0</v>
      </c>
    </row>
    <row r="10" spans="1:12">
      <c r="A10" s="488"/>
      <c r="B10" s="501" t="s">
        <v>541</v>
      </c>
      <c r="C10" s="502" t="s">
        <v>542</v>
      </c>
      <c r="D10" s="503">
        <v>308</v>
      </c>
      <c r="E10" s="503">
        <v>314</v>
      </c>
      <c r="F10" s="504">
        <v>6</v>
      </c>
    </row>
    <row r="11" spans="1:12">
      <c r="A11" s="488"/>
      <c r="B11" s="501"/>
      <c r="C11" s="502" t="s">
        <v>520</v>
      </c>
      <c r="D11" s="503">
        <v>328</v>
      </c>
      <c r="E11" s="503">
        <v>330.67</v>
      </c>
      <c r="F11" s="504">
        <v>2.67</v>
      </c>
    </row>
    <row r="12" spans="1:12">
      <c r="A12" s="488"/>
      <c r="B12" s="501"/>
      <c r="C12" s="502" t="s">
        <v>521</v>
      </c>
      <c r="D12" s="503">
        <v>348</v>
      </c>
      <c r="E12" s="503">
        <v>348</v>
      </c>
      <c r="F12" s="504">
        <v>0</v>
      </c>
    </row>
    <row r="13" spans="1:12">
      <c r="A13" s="488"/>
      <c r="B13" s="501"/>
      <c r="C13" s="502" t="s">
        <v>482</v>
      </c>
      <c r="D13" s="503">
        <v>317</v>
      </c>
      <c r="E13" s="503">
        <v>317</v>
      </c>
      <c r="F13" s="504">
        <v>0</v>
      </c>
    </row>
    <row r="14" spans="1:12">
      <c r="A14" s="488"/>
      <c r="B14" s="501"/>
      <c r="C14" s="502" t="s">
        <v>483</v>
      </c>
      <c r="D14" s="503">
        <v>325.5</v>
      </c>
      <c r="E14" s="503">
        <v>329</v>
      </c>
      <c r="F14" s="504">
        <v>3.5</v>
      </c>
      <c r="L14" s="505"/>
    </row>
    <row r="15" spans="1:12">
      <c r="A15" s="488"/>
      <c r="B15" s="501"/>
      <c r="C15" s="502" t="s">
        <v>510</v>
      </c>
      <c r="D15" s="503">
        <v>329.5</v>
      </c>
      <c r="E15" s="503">
        <v>329.5</v>
      </c>
      <c r="F15" s="504">
        <v>0</v>
      </c>
    </row>
    <row r="16" spans="1:12">
      <c r="A16" s="488"/>
      <c r="B16" s="501"/>
      <c r="C16" s="502" t="s">
        <v>484</v>
      </c>
      <c r="D16" s="503">
        <v>311.7</v>
      </c>
      <c r="E16" s="503">
        <v>315</v>
      </c>
      <c r="F16" s="504">
        <v>3.3</v>
      </c>
    </row>
    <row r="17" spans="1:6">
      <c r="A17" s="488"/>
      <c r="B17" s="501"/>
      <c r="C17" s="502" t="s">
        <v>512</v>
      </c>
      <c r="D17" s="503">
        <v>322</v>
      </c>
      <c r="E17" s="503">
        <v>328.5</v>
      </c>
      <c r="F17" s="504">
        <v>6.5</v>
      </c>
    </row>
    <row r="18" spans="1:6">
      <c r="A18" s="488"/>
      <c r="B18" s="501"/>
      <c r="C18" s="502" t="s">
        <v>543</v>
      </c>
      <c r="D18" s="503">
        <v>325</v>
      </c>
      <c r="E18" s="503">
        <v>327</v>
      </c>
      <c r="F18" s="504">
        <v>2</v>
      </c>
    </row>
    <row r="19" spans="1:6">
      <c r="A19" s="488"/>
      <c r="B19" s="501"/>
      <c r="C19" s="502" t="s">
        <v>544</v>
      </c>
      <c r="D19" s="503">
        <v>326.5</v>
      </c>
      <c r="E19" s="503">
        <v>330</v>
      </c>
      <c r="F19" s="504">
        <v>3.5</v>
      </c>
    </row>
    <row r="20" spans="1:6">
      <c r="A20" s="488"/>
      <c r="B20" s="501"/>
      <c r="C20" s="502" t="s">
        <v>545</v>
      </c>
      <c r="D20" s="503">
        <v>328.5</v>
      </c>
      <c r="E20" s="503">
        <v>333.5</v>
      </c>
      <c r="F20" s="504">
        <v>5</v>
      </c>
    </row>
    <row r="21" spans="1:6">
      <c r="A21" s="488"/>
      <c r="B21" s="501"/>
      <c r="C21" s="502" t="s">
        <v>496</v>
      </c>
      <c r="D21" s="503">
        <v>324</v>
      </c>
      <c r="E21" s="503">
        <v>324</v>
      </c>
      <c r="F21" s="504">
        <v>0</v>
      </c>
    </row>
    <row r="22" spans="1:6">
      <c r="A22" s="488"/>
      <c r="B22" s="501"/>
      <c r="C22" s="502" t="s">
        <v>498</v>
      </c>
      <c r="D22" s="503">
        <v>325</v>
      </c>
      <c r="E22" s="503">
        <v>332.5</v>
      </c>
      <c r="F22" s="504">
        <v>7.5</v>
      </c>
    </row>
    <row r="23" spans="1:6" ht="15.75" thickBot="1">
      <c r="A23" s="488"/>
      <c r="B23" s="506"/>
      <c r="C23" s="507" t="s">
        <v>499</v>
      </c>
      <c r="D23" s="508">
        <v>325</v>
      </c>
      <c r="E23" s="508">
        <v>325</v>
      </c>
      <c r="F23" s="509">
        <v>0</v>
      </c>
    </row>
    <row r="24" spans="1:6">
      <c r="A24" s="488"/>
      <c r="B24" s="501" t="s">
        <v>546</v>
      </c>
      <c r="C24" s="502" t="s">
        <v>478</v>
      </c>
      <c r="D24" s="503">
        <v>293</v>
      </c>
      <c r="E24" s="503">
        <v>293</v>
      </c>
      <c r="F24" s="504">
        <v>0</v>
      </c>
    </row>
    <row r="25" spans="1:6">
      <c r="A25" s="488"/>
      <c r="B25" s="501" t="s">
        <v>547</v>
      </c>
      <c r="C25" s="502" t="s">
        <v>520</v>
      </c>
      <c r="D25" s="503">
        <v>305</v>
      </c>
      <c r="E25" s="503">
        <v>302.5</v>
      </c>
      <c r="F25" s="504">
        <v>-2.5</v>
      </c>
    </row>
    <row r="26" spans="1:6">
      <c r="A26" s="488"/>
      <c r="B26" s="501"/>
      <c r="C26" s="502" t="s">
        <v>482</v>
      </c>
      <c r="D26" s="503">
        <v>295</v>
      </c>
      <c r="E26" s="503">
        <v>295</v>
      </c>
      <c r="F26" s="504">
        <v>0</v>
      </c>
    </row>
    <row r="27" spans="1:6">
      <c r="A27" s="488"/>
      <c r="B27" s="501"/>
      <c r="C27" s="502" t="s">
        <v>483</v>
      </c>
      <c r="D27" s="503">
        <v>297</v>
      </c>
      <c r="E27" s="503">
        <v>300</v>
      </c>
      <c r="F27" s="504">
        <v>3</v>
      </c>
    </row>
    <row r="28" spans="1:6">
      <c r="A28" s="488"/>
      <c r="B28" s="501"/>
      <c r="C28" s="502" t="s">
        <v>510</v>
      </c>
      <c r="D28" s="503">
        <v>289.5</v>
      </c>
      <c r="E28" s="503">
        <v>295.5</v>
      </c>
      <c r="F28" s="504">
        <v>6</v>
      </c>
    </row>
    <row r="29" spans="1:6">
      <c r="A29" s="488"/>
      <c r="B29" s="501"/>
      <c r="C29" s="502" t="s">
        <v>484</v>
      </c>
      <c r="D29" s="503">
        <v>303.10000000000002</v>
      </c>
      <c r="E29" s="503">
        <v>305</v>
      </c>
      <c r="F29" s="504">
        <v>1.9</v>
      </c>
    </row>
    <row r="30" spans="1:6">
      <c r="A30" s="488"/>
      <c r="B30" s="501"/>
      <c r="C30" s="502" t="s">
        <v>512</v>
      </c>
      <c r="D30" s="503">
        <v>297.5</v>
      </c>
      <c r="E30" s="503">
        <v>299</v>
      </c>
      <c r="F30" s="504">
        <v>1.5</v>
      </c>
    </row>
    <row r="31" spans="1:6">
      <c r="A31" s="488"/>
      <c r="B31" s="501"/>
      <c r="C31" s="502" t="s">
        <v>543</v>
      </c>
      <c r="D31" s="503">
        <v>315</v>
      </c>
      <c r="E31" s="503">
        <v>315</v>
      </c>
      <c r="F31" s="504">
        <v>0</v>
      </c>
    </row>
    <row r="32" spans="1:6">
      <c r="A32" s="488"/>
      <c r="B32" s="501"/>
      <c r="C32" s="502" t="s">
        <v>544</v>
      </c>
      <c r="D32" s="503">
        <v>293.5</v>
      </c>
      <c r="E32" s="503">
        <v>300</v>
      </c>
      <c r="F32" s="504">
        <v>6.5</v>
      </c>
    </row>
    <row r="33" spans="1:7">
      <c r="A33" s="488"/>
      <c r="B33" s="501"/>
      <c r="C33" s="502" t="s">
        <v>545</v>
      </c>
      <c r="D33" s="503">
        <v>297.5</v>
      </c>
      <c r="E33" s="503">
        <v>305</v>
      </c>
      <c r="F33" s="504">
        <v>7.5</v>
      </c>
    </row>
    <row r="34" spans="1:7">
      <c r="A34" s="488"/>
      <c r="B34" s="501"/>
      <c r="C34" s="502" t="s">
        <v>496</v>
      </c>
      <c r="D34" s="503">
        <v>294.5</v>
      </c>
      <c r="E34" s="503">
        <v>294.5</v>
      </c>
      <c r="F34" s="504">
        <v>0</v>
      </c>
    </row>
    <row r="35" spans="1:7">
      <c r="A35" s="488"/>
      <c r="B35" s="501"/>
      <c r="C35" s="502" t="s">
        <v>498</v>
      </c>
      <c r="D35" s="503">
        <v>297.5</v>
      </c>
      <c r="E35" s="503">
        <v>307.5</v>
      </c>
      <c r="F35" s="504">
        <v>10</v>
      </c>
    </row>
    <row r="36" spans="1:7" ht="15.75" thickBot="1">
      <c r="A36" s="488"/>
      <c r="B36" s="506"/>
      <c r="C36" s="502" t="s">
        <v>499</v>
      </c>
      <c r="D36" s="503">
        <v>296.10000000000002</v>
      </c>
      <c r="E36" s="503">
        <v>296.10000000000002</v>
      </c>
      <c r="F36" s="504">
        <v>0</v>
      </c>
    </row>
    <row r="37" spans="1:7">
      <c r="A37" s="488"/>
      <c r="B37" s="501" t="s">
        <v>548</v>
      </c>
      <c r="C37" s="498" t="s">
        <v>478</v>
      </c>
      <c r="D37" s="499">
        <v>272</v>
      </c>
      <c r="E37" s="499">
        <v>272</v>
      </c>
      <c r="F37" s="500">
        <v>0</v>
      </c>
    </row>
    <row r="38" spans="1:7">
      <c r="A38" s="488"/>
      <c r="B38" s="501" t="s">
        <v>549</v>
      </c>
      <c r="C38" s="502" t="s">
        <v>520</v>
      </c>
      <c r="D38" s="503">
        <v>273.33</v>
      </c>
      <c r="E38" s="503">
        <v>273.33</v>
      </c>
      <c r="F38" s="504">
        <v>0</v>
      </c>
    </row>
    <row r="39" spans="1:7">
      <c r="A39" s="488"/>
      <c r="B39" s="501"/>
      <c r="C39" s="502" t="s">
        <v>521</v>
      </c>
      <c r="D39" s="503">
        <v>280</v>
      </c>
      <c r="E39" s="503">
        <v>285</v>
      </c>
      <c r="F39" s="504">
        <v>5</v>
      </c>
      <c r="G39" s="491"/>
    </row>
    <row r="40" spans="1:7">
      <c r="A40" s="488"/>
      <c r="B40" s="501"/>
      <c r="C40" s="502" t="s">
        <v>482</v>
      </c>
      <c r="D40" s="503">
        <v>285</v>
      </c>
      <c r="E40" s="503">
        <v>285</v>
      </c>
      <c r="F40" s="504">
        <v>0</v>
      </c>
      <c r="G40" s="491"/>
    </row>
    <row r="41" spans="1:7">
      <c r="A41" s="488"/>
      <c r="B41" s="501"/>
      <c r="C41" s="502" t="s">
        <v>483</v>
      </c>
      <c r="D41" s="503">
        <v>272.5</v>
      </c>
      <c r="E41" s="503">
        <v>276</v>
      </c>
      <c r="F41" s="504">
        <v>3.5</v>
      </c>
      <c r="G41" s="491"/>
    </row>
    <row r="42" spans="1:7">
      <c r="A42" s="488"/>
      <c r="B42" s="501"/>
      <c r="C42" s="502" t="s">
        <v>510</v>
      </c>
      <c r="D42" s="503">
        <v>273.5</v>
      </c>
      <c r="E42" s="503">
        <v>282.5</v>
      </c>
      <c r="F42" s="504">
        <v>9</v>
      </c>
      <c r="G42" s="491"/>
    </row>
    <row r="43" spans="1:7">
      <c r="A43" s="488"/>
      <c r="B43" s="501"/>
      <c r="C43" s="502" t="s">
        <v>484</v>
      </c>
      <c r="D43" s="503">
        <v>290.8</v>
      </c>
      <c r="E43" s="503">
        <v>295</v>
      </c>
      <c r="F43" s="504">
        <v>4.2</v>
      </c>
      <c r="G43" s="491"/>
    </row>
    <row r="44" spans="1:7">
      <c r="A44" s="488"/>
      <c r="B44" s="501"/>
      <c r="C44" s="502" t="s">
        <v>512</v>
      </c>
      <c r="D44" s="503">
        <v>281.5</v>
      </c>
      <c r="E44" s="503">
        <v>289.5</v>
      </c>
      <c r="F44" s="504">
        <v>8</v>
      </c>
      <c r="G44" s="491"/>
    </row>
    <row r="45" spans="1:7">
      <c r="A45" s="488"/>
      <c r="B45" s="501"/>
      <c r="C45" s="502" t="s">
        <v>543</v>
      </c>
      <c r="D45" s="503">
        <v>290</v>
      </c>
      <c r="E45" s="503">
        <v>290</v>
      </c>
      <c r="F45" s="504">
        <v>0</v>
      </c>
      <c r="G45" s="491"/>
    </row>
    <row r="46" spans="1:7">
      <c r="A46" s="488"/>
      <c r="B46" s="501"/>
      <c r="C46" s="502" t="s">
        <v>544</v>
      </c>
      <c r="D46" s="503">
        <v>280.60000000000002</v>
      </c>
      <c r="E46" s="503">
        <v>290.5</v>
      </c>
      <c r="F46" s="504">
        <v>9.9</v>
      </c>
      <c r="G46" s="491"/>
    </row>
    <row r="47" spans="1:7">
      <c r="A47" s="488"/>
      <c r="B47" s="501"/>
      <c r="C47" s="502" t="s">
        <v>545</v>
      </c>
      <c r="D47" s="503">
        <v>280</v>
      </c>
      <c r="E47" s="503">
        <v>289.5</v>
      </c>
      <c r="F47" s="504">
        <v>9.5</v>
      </c>
      <c r="G47" s="491"/>
    </row>
    <row r="48" spans="1:7">
      <c r="A48" s="488"/>
      <c r="B48" s="501"/>
      <c r="C48" s="502" t="s">
        <v>496</v>
      </c>
      <c r="D48" s="503">
        <v>289</v>
      </c>
      <c r="E48" s="503">
        <v>289</v>
      </c>
      <c r="F48" s="504">
        <v>0</v>
      </c>
      <c r="G48" s="491"/>
    </row>
    <row r="49" spans="1:7">
      <c r="A49" s="488"/>
      <c r="B49" s="501"/>
      <c r="C49" s="502" t="s">
        <v>498</v>
      </c>
      <c r="D49" s="503">
        <v>252.5</v>
      </c>
      <c r="E49" s="503">
        <v>257.5</v>
      </c>
      <c r="F49" s="504">
        <v>5</v>
      </c>
      <c r="G49" s="491"/>
    </row>
    <row r="50" spans="1:7" ht="15.75" thickBot="1">
      <c r="A50" s="488"/>
      <c r="B50" s="506"/>
      <c r="C50" s="507" t="s">
        <v>499</v>
      </c>
      <c r="D50" s="508">
        <v>280.5</v>
      </c>
      <c r="E50" s="508">
        <v>280.5</v>
      </c>
      <c r="F50" s="509">
        <v>0</v>
      </c>
      <c r="G50" s="491"/>
    </row>
    <row r="51" spans="1:7">
      <c r="A51" s="488"/>
      <c r="B51" s="497" t="s">
        <v>550</v>
      </c>
      <c r="C51" s="498" t="s">
        <v>510</v>
      </c>
      <c r="D51" s="499">
        <v>282</v>
      </c>
      <c r="E51" s="499">
        <v>287.5</v>
      </c>
      <c r="F51" s="500">
        <v>5.5</v>
      </c>
      <c r="G51" s="491"/>
    </row>
    <row r="52" spans="1:7">
      <c r="A52" s="488"/>
      <c r="B52" s="501"/>
      <c r="C52" s="502" t="s">
        <v>544</v>
      </c>
      <c r="D52" s="503">
        <v>286.5</v>
      </c>
      <c r="E52" s="503">
        <v>293.5</v>
      </c>
      <c r="F52" s="504">
        <v>7</v>
      </c>
      <c r="G52" s="491"/>
    </row>
    <row r="53" spans="1:7">
      <c r="A53" s="488"/>
      <c r="B53" s="501"/>
      <c r="C53" s="502" t="s">
        <v>496</v>
      </c>
      <c r="D53" s="503">
        <v>283.5</v>
      </c>
      <c r="E53" s="503">
        <v>283.5</v>
      </c>
      <c r="F53" s="504">
        <v>0</v>
      </c>
      <c r="G53" s="491"/>
    </row>
    <row r="54" spans="1:7" ht="15.75" thickBot="1">
      <c r="A54" s="488"/>
      <c r="B54" s="506"/>
      <c r="C54" s="507" t="s">
        <v>498</v>
      </c>
      <c r="D54" s="508">
        <v>292.5</v>
      </c>
      <c r="E54" s="508">
        <v>303</v>
      </c>
      <c r="F54" s="509">
        <v>10.5</v>
      </c>
      <c r="G54" s="491"/>
    </row>
    <row r="55" spans="1:7">
      <c r="A55" s="488"/>
      <c r="B55" s="501" t="s">
        <v>551</v>
      </c>
      <c r="C55" s="510" t="s">
        <v>510</v>
      </c>
      <c r="D55" s="503">
        <v>111.25</v>
      </c>
      <c r="E55" s="503">
        <v>111.25</v>
      </c>
      <c r="F55" s="504">
        <v>0</v>
      </c>
      <c r="G55" s="491"/>
    </row>
    <row r="56" spans="1:7">
      <c r="A56" s="488"/>
      <c r="B56" s="501"/>
      <c r="C56" s="510" t="s">
        <v>544</v>
      </c>
      <c r="D56" s="511">
        <v>111.52</v>
      </c>
      <c r="E56" s="511">
        <v>112.5</v>
      </c>
      <c r="F56" s="504">
        <v>0.98</v>
      </c>
      <c r="G56" s="491"/>
    </row>
    <row r="57" spans="1:7">
      <c r="A57" s="488"/>
      <c r="B57" s="501"/>
      <c r="C57" s="510" t="s">
        <v>545</v>
      </c>
      <c r="D57" s="511">
        <v>112.25</v>
      </c>
      <c r="E57" s="511">
        <v>112.25</v>
      </c>
      <c r="F57" s="504">
        <v>0</v>
      </c>
      <c r="G57" s="491"/>
    </row>
    <row r="58" spans="1:7">
      <c r="A58" s="488"/>
      <c r="B58" s="501"/>
      <c r="C58" s="510" t="s">
        <v>496</v>
      </c>
      <c r="D58" s="511">
        <v>111</v>
      </c>
      <c r="E58" s="511">
        <v>111</v>
      </c>
      <c r="F58" s="504">
        <v>0</v>
      </c>
      <c r="G58" s="491"/>
    </row>
    <row r="59" spans="1:7">
      <c r="A59" s="488"/>
      <c r="B59" s="501"/>
      <c r="C59" s="510" t="s">
        <v>498</v>
      </c>
      <c r="D59" s="511">
        <v>115</v>
      </c>
      <c r="E59" s="511">
        <v>120</v>
      </c>
      <c r="F59" s="504">
        <v>5</v>
      </c>
      <c r="G59" s="491"/>
    </row>
    <row r="60" spans="1:7" ht="15.75" thickBot="1">
      <c r="A60" s="488"/>
      <c r="B60" s="512"/>
      <c r="C60" s="513" t="s">
        <v>499</v>
      </c>
      <c r="D60" s="514">
        <v>110</v>
      </c>
      <c r="E60" s="514">
        <v>110</v>
      </c>
      <c r="F60" s="504">
        <v>0</v>
      </c>
      <c r="G60" s="491"/>
    </row>
    <row r="61" spans="1:7" ht="15.75" thickBot="1">
      <c r="A61" s="488"/>
      <c r="B61" s="515" t="s">
        <v>552</v>
      </c>
      <c r="C61" s="502" t="s">
        <v>496</v>
      </c>
      <c r="D61" s="516">
        <v>154</v>
      </c>
      <c r="E61" s="516">
        <v>154</v>
      </c>
      <c r="F61" s="517">
        <v>0</v>
      </c>
      <c r="G61" s="491"/>
    </row>
    <row r="62" spans="1:7">
      <c r="A62" s="488"/>
      <c r="B62" s="518" t="s">
        <v>553</v>
      </c>
      <c r="C62" s="519" t="s">
        <v>554</v>
      </c>
      <c r="D62" s="520">
        <v>551.79</v>
      </c>
      <c r="E62" s="520">
        <v>549.47</v>
      </c>
      <c r="F62" s="504">
        <v>-2.33</v>
      </c>
      <c r="G62" s="491"/>
    </row>
    <row r="63" spans="1:7">
      <c r="A63" s="488"/>
      <c r="B63" s="518" t="s">
        <v>555</v>
      </c>
      <c r="C63" s="521" t="s">
        <v>556</v>
      </c>
      <c r="D63" s="520">
        <v>567.76</v>
      </c>
      <c r="E63" s="520">
        <v>567.28</v>
      </c>
      <c r="F63" s="504">
        <v>-0.48</v>
      </c>
      <c r="G63" s="491"/>
    </row>
    <row r="64" spans="1:7" ht="15.75" thickBot="1">
      <c r="B64" s="522"/>
      <c r="C64" s="523" t="s">
        <v>557</v>
      </c>
      <c r="D64" s="524">
        <v>581.71</v>
      </c>
      <c r="E64" s="524">
        <v>588.99</v>
      </c>
      <c r="F64" s="509">
        <v>7.28</v>
      </c>
      <c r="G64" s="491"/>
    </row>
    <row r="65" spans="1:7">
      <c r="A65" s="488"/>
      <c r="B65" s="525" t="s">
        <v>553</v>
      </c>
      <c r="C65" s="519" t="s">
        <v>554</v>
      </c>
      <c r="D65" s="520">
        <v>545.38</v>
      </c>
      <c r="E65" s="520">
        <v>543.29</v>
      </c>
      <c r="F65" s="504">
        <v>-2.09</v>
      </c>
      <c r="G65" s="491"/>
    </row>
    <row r="66" spans="1:7">
      <c r="A66" s="488"/>
      <c r="B66" s="518" t="s">
        <v>558</v>
      </c>
      <c r="C66" s="521" t="s">
        <v>556</v>
      </c>
      <c r="D66" s="520">
        <v>562.04</v>
      </c>
      <c r="E66" s="520">
        <v>561.57000000000005</v>
      </c>
      <c r="F66" s="504">
        <v>-0.47</v>
      </c>
      <c r="G66" s="491"/>
    </row>
    <row r="67" spans="1:7" ht="15.75" thickBot="1">
      <c r="B67" s="522"/>
      <c r="C67" s="523" t="s">
        <v>557</v>
      </c>
      <c r="D67" s="524">
        <v>573.66999999999996</v>
      </c>
      <c r="E67" s="524">
        <v>581.29</v>
      </c>
      <c r="F67" s="509">
        <v>7.62</v>
      </c>
      <c r="G67" s="491"/>
    </row>
    <row r="68" spans="1:7">
      <c r="F68" s="4" t="s">
        <v>35</v>
      </c>
      <c r="G68" s="49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Grupo Telefónica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AdminTdp</dc:creator>
  <cp:lastModifiedBy>Minguez Matorras, Almudena</cp:lastModifiedBy>
  <cp:lastPrinted>2021-12-22T15:35:54Z</cp:lastPrinted>
  <dcterms:created xsi:type="dcterms:W3CDTF">2014-07-10T22:57:31Z</dcterms:created>
  <dcterms:modified xsi:type="dcterms:W3CDTF">2021-12-29T12:55:20Z</dcterms:modified>
</cp:coreProperties>
</file>