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7_TEMAS HORIZONTALES\COMERCIO EXTERIOR\AÑO 2019\ENERO\"/>
    </mc:Choice>
  </mc:AlternateContent>
  <bookViews>
    <workbookView xWindow="240" yWindow="15" windowWidth="11580" windowHeight="6540" activeTab="1"/>
  </bookViews>
  <sheets>
    <sheet name="SECTORES" sheetId="2" r:id="rId1"/>
    <sheet name="SUBSECTORES" sheetId="1" r:id="rId2"/>
  </sheets>
  <definedNames>
    <definedName name="_xlnm.Print_Area" localSheetId="0">SECTORES!$A$1:$I$20,SECTORES!$L$1:$T$20,SECTORES!$V$1:$AD$20</definedName>
    <definedName name="_xlnm.Print_Area" localSheetId="1">SUBSECTORES!$A$1:$I$42,SUBSECTORES!$L$1:$T$42,SUBSECTORES!$V$1:$AD$42</definedName>
    <definedName name="OLE_LINK6" localSheetId="0">SECTORES!#REF!</definedName>
  </definedNames>
  <calcPr calcId="152511"/>
</workbook>
</file>

<file path=xl/calcChain.xml><?xml version="1.0" encoding="utf-8"?>
<calcChain xmlns="http://schemas.openxmlformats.org/spreadsheetml/2006/main">
  <c r="V7" i="2" l="1"/>
  <c r="L7" i="2"/>
  <c r="V2" i="1"/>
  <c r="L2" i="1"/>
  <c r="AD4" i="1"/>
  <c r="AC4" i="1"/>
  <c r="AB4" i="1"/>
  <c r="AA4" i="1"/>
  <c r="Z4" i="1"/>
  <c r="Y4" i="1"/>
  <c r="X4" i="1"/>
  <c r="W4" i="1"/>
  <c r="T4" i="1"/>
  <c r="S4" i="1"/>
  <c r="R4" i="1"/>
  <c r="Q4" i="1"/>
  <c r="P4" i="1"/>
  <c r="O4" i="1"/>
  <c r="N4" i="1"/>
  <c r="M4" i="1"/>
  <c r="AD10" i="2"/>
  <c r="AC10" i="2"/>
  <c r="AB10" i="2"/>
  <c r="AA10" i="2"/>
  <c r="Z10" i="2"/>
  <c r="Y10" i="2"/>
  <c r="X10" i="2"/>
  <c r="W10" i="2"/>
  <c r="T10" i="2"/>
  <c r="S10" i="2"/>
  <c r="R10" i="2"/>
  <c r="Q10" i="2"/>
  <c r="P10" i="2"/>
  <c r="O10" i="2"/>
  <c r="N10" i="2"/>
  <c r="M10" i="2"/>
  <c r="I10" i="2"/>
  <c r="H10" i="2"/>
  <c r="G10" i="2"/>
  <c r="F10" i="2"/>
  <c r="E10" i="2"/>
  <c r="D10" i="2"/>
  <c r="V20" i="2"/>
  <c r="L20" i="2"/>
  <c r="V42" i="1"/>
  <c r="L42" i="1"/>
</calcChain>
</file>

<file path=xl/sharedStrings.xml><?xml version="1.0" encoding="utf-8"?>
<sst xmlns="http://schemas.openxmlformats.org/spreadsheetml/2006/main" count="180" uniqueCount="61">
  <si>
    <t xml:space="preserve"> PESCADO (03)</t>
  </si>
  <si>
    <t xml:space="preserve"> LECHE Y P. LÁCTEOS (04.1)</t>
  </si>
  <si>
    <t xml:space="preserve"> ANIMALES VIVOS (01)</t>
  </si>
  <si>
    <t xml:space="preserve"> CARNES Y DESPOJOS (02)</t>
  </si>
  <si>
    <t xml:space="preserve"> HUEVOS DE AVE Y MIEL (04.2)</t>
  </si>
  <si>
    <t xml:space="preserve"> OTROS PROD. ORIGEN ANIMAL (05)</t>
  </si>
  <si>
    <t xml:space="preserve"> PLANTAS VIVAS Y P. DE FLORICULTURA (06)</t>
  </si>
  <si>
    <t xml:space="preserve"> LEGUMBRES Y HORTALIZAS (07)</t>
  </si>
  <si>
    <t xml:space="preserve"> FRUTOS COMESTIBLES (08)</t>
  </si>
  <si>
    <t xml:space="preserve"> CAFÉ-TE Y ESPECIAS (09)</t>
  </si>
  <si>
    <t xml:space="preserve"> CEREALES (10)</t>
  </si>
  <si>
    <t xml:space="preserve"> PRODUCTOS DE MOLINERÍA (11)</t>
  </si>
  <si>
    <t xml:space="preserve"> SEMILLAS OLEAGINOSAS (12)</t>
  </si>
  <si>
    <t xml:space="preserve"> GOMAS, RESINAS (13)</t>
  </si>
  <si>
    <t xml:space="preserve"> MATERIAS TRENZABLES (14)</t>
  </si>
  <si>
    <t xml:space="preserve"> GRASAS Y ACEITES (15)</t>
  </si>
  <si>
    <t xml:space="preserve"> PREPARADOS DE CARNE (1601, 1602)</t>
  </si>
  <si>
    <t xml:space="preserve"> PREPARADOS DE PESCADO (1603.. 1605)</t>
  </si>
  <si>
    <t xml:space="preserve"> AZUCARES (17)</t>
  </si>
  <si>
    <t xml:space="preserve"> PREP. CEREALES Y PASTELERIA (19)</t>
  </si>
  <si>
    <t xml:space="preserve"> PREP. LEGUMBRES-HORT-FRUTAS (20)</t>
  </si>
  <si>
    <t xml:space="preserve"> ALIMENTOS DIVERSOS (21)</t>
  </si>
  <si>
    <t xml:space="preserve"> BEBIDAS (22)</t>
  </si>
  <si>
    <t xml:space="preserve"> ALIMENTACION ANIMAL (23)</t>
  </si>
  <si>
    <t xml:space="preserve"> CORCHO (45)</t>
  </si>
  <si>
    <t>IMPORTACIONES</t>
  </si>
  <si>
    <t>BALANZA COMERCIAL</t>
  </si>
  <si>
    <t>EXPORTACIONES</t>
  </si>
  <si>
    <t>COMERCIO EXTERIOR E INTRACOMUNITARIO DEL SECTOR AGRARIO Y PESQUERO POR SUBSECTORES</t>
  </si>
  <si>
    <t>TASA COBERTURA (%)</t>
  </si>
  <si>
    <t>SUBSECTORES</t>
  </si>
  <si>
    <t xml:space="preserve"> S. PESQUERO (3)</t>
  </si>
  <si>
    <t xml:space="preserve"> S. NO ALIMENTARIO (6)</t>
  </si>
  <si>
    <t xml:space="preserve"> S. ALIMENTARIO TRANSFORMADO (7)</t>
  </si>
  <si>
    <t xml:space="preserve"> S. ALIMENTARIO NO TRANSFORMADO (8)</t>
  </si>
  <si>
    <t>COMERCIO EXTERIOR E INTRACOMUNITARIO DEL SECTOR AGRARIO Y PESQUERO POR SECTORES</t>
  </si>
  <si>
    <t>COMERCIO  INTRACOMUNITARIO DEL SECTOR AGRARIO Y PESQUERO POR SECTORES</t>
  </si>
  <si>
    <t>COMERCIO EXTERIOR CON EL RESTO DE PAISES DEL SECTOR AGRARIO Y PESQUERO POR SECTORES</t>
  </si>
  <si>
    <t>COMERCIO CON EL RESTO DE PAISES DEL SECTOR AGRARIO Y PESQUERO POR SUBSECTORES</t>
  </si>
  <si>
    <t>COMERCIO INTRACOMUNITARIO DEL SECTOR AGRARIO Y PESQUERO POR SUBSECTORES</t>
  </si>
  <si>
    <t xml:space="preserve"> S.  ALIMENTARIO PESQUERO (5)</t>
  </si>
  <si>
    <t xml:space="preserve"> S. ALIMENTARIO AGRARIO (4)</t>
  </si>
  <si>
    <t xml:space="preserve"> S. ALIMENTARIO TOTAL (9)= (4)+(5) o (7)+(8)</t>
  </si>
  <si>
    <t xml:space="preserve"> OTROS PRODUCTOS DEL ACUERDO OCM DE AGRICULTURA (*)</t>
  </si>
  <si>
    <t xml:space="preserve"> S. AGRO-ALIMENTARIO Y PESQUERO                  (1) =(2)+(3) o (6)+(9)</t>
  </si>
  <si>
    <t xml:space="preserve"> CACAO  Y CHOCOLATES(18)</t>
  </si>
  <si>
    <t xml:space="preserve"> TABACO (2401)</t>
  </si>
  <si>
    <t>CAUCHO NATURAL (4001)</t>
  </si>
  <si>
    <t xml:space="preserve"> PIELES  Y CUEROS (4101-4103)</t>
  </si>
  <si>
    <t xml:space="preserve"> MADERA Y CARBON VEGETAL (4401-4412)</t>
  </si>
  <si>
    <t xml:space="preserve"> PASTA DE MADERA( 47)</t>
  </si>
  <si>
    <t xml:space="preserve"> SEDA (50)01-5003)</t>
  </si>
  <si>
    <t xml:space="preserve"> LANA Y PELO FINO U ORDINARIO (5101-5105)</t>
  </si>
  <si>
    <t xml:space="preserve"> ALGODÓN (5201-5203)</t>
  </si>
  <si>
    <t xml:space="preserve"> LAS DEMAS FIBRAS TEXTILES VEGETALES (5301-5305)</t>
  </si>
  <si>
    <t xml:space="preserve"> S. AGRARIO y FORESTAL (2)</t>
  </si>
  <si>
    <t xml:space="preserve"> TOTAL SECTOR AGRO-ALIMENTARIO Y PESQUERO   </t>
  </si>
  <si>
    <t>*</t>
  </si>
  <si>
    <t>Fuente: Elaboración por la SG de Apoyo y Coordinación a partir del Departamento de Aduanas e Impuestos Especiales (Año 2019 provisional)</t>
  </si>
  <si>
    <t>Fuente: Elaboración por la SG de Apoyo y Coordinación a partir de datos del Departamento de Aduanas e Impuestos Especiales. Los datos de 2019 son Provisionales</t>
  </si>
  <si>
    <t>ENERO 2018-2019. EN MILES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</si>
</sst>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3" fontId="0" fillId="0" borderId="0" xfId="0" applyNumberFormat="1"/>
    <xf numFmtId="0" fontId="8" fillId="0" borderId="0" xfId="0" applyFont="1"/>
    <xf numFmtId="3" fontId="11" fillId="0" borderId="1" xfId="0" applyNumberFormat="1" applyFont="1" applyBorder="1"/>
    <xf numFmtId="2" fontId="11" fillId="0" borderId="2" xfId="0" applyNumberFormat="1" applyFont="1" applyBorder="1"/>
    <xf numFmtId="2" fontId="9" fillId="0" borderId="3" xfId="0" applyNumberFormat="1" applyFont="1" applyBorder="1"/>
    <xf numFmtId="3" fontId="9" fillId="0" borderId="4" xfId="0" applyNumberFormat="1" applyFont="1" applyBorder="1"/>
    <xf numFmtId="3" fontId="11" fillId="0" borderId="5" xfId="0" applyNumberFormat="1" applyFont="1" applyBorder="1"/>
    <xf numFmtId="3" fontId="9" fillId="0" borderId="6" xfId="0" applyNumberFormat="1" applyFont="1" applyBorder="1"/>
    <xf numFmtId="2" fontId="11" fillId="0" borderId="5" xfId="0" applyNumberFormat="1" applyFont="1" applyBorder="1"/>
    <xf numFmtId="3" fontId="11" fillId="0" borderId="7" xfId="0" applyNumberFormat="1" applyFont="1" applyBorder="1"/>
    <xf numFmtId="3" fontId="9" fillId="0" borderId="8" xfId="0" applyNumberFormat="1" applyFont="1" applyBorder="1"/>
    <xf numFmtId="2" fontId="11" fillId="0" borderId="9" xfId="0" applyNumberFormat="1" applyFont="1" applyBorder="1"/>
    <xf numFmtId="2" fontId="9" fillId="0" borderId="10" xfId="0" applyNumberFormat="1" applyFont="1" applyBorder="1"/>
    <xf numFmtId="0" fontId="9" fillId="0" borderId="7" xfId="0" applyFont="1" applyBorder="1"/>
    <xf numFmtId="3" fontId="11" fillId="0" borderId="9" xfId="0" applyNumberFormat="1" applyFont="1" applyBorder="1"/>
    <xf numFmtId="3" fontId="9" fillId="0" borderId="11" xfId="0" applyNumberFormat="1" applyFont="1" applyBorder="1"/>
    <xf numFmtId="3" fontId="11" fillId="0" borderId="12" xfId="0" applyNumberFormat="1" applyFont="1" applyBorder="1"/>
    <xf numFmtId="3" fontId="9" fillId="0" borderId="13" xfId="0" applyNumberFormat="1" applyFont="1" applyBorder="1"/>
    <xf numFmtId="2" fontId="11" fillId="0" borderId="14" xfId="0" applyNumberFormat="1" applyFont="1" applyBorder="1"/>
    <xf numFmtId="2" fontId="9" fillId="0" borderId="15" xfId="0" applyNumberFormat="1" applyFont="1" applyBorder="1"/>
    <xf numFmtId="0" fontId="9" fillId="0" borderId="12" xfId="0" applyFont="1" applyBorder="1"/>
    <xf numFmtId="3" fontId="11" fillId="0" borderId="14" xfId="0" applyNumberFormat="1" applyFont="1" applyBorder="1"/>
    <xf numFmtId="3" fontId="9" fillId="0" borderId="16" xfId="0" applyNumberFormat="1" applyFont="1" applyBorder="1"/>
    <xf numFmtId="0" fontId="9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3" fontId="8" fillId="0" borderId="0" xfId="0" applyNumberFormat="1" applyFont="1"/>
    <xf numFmtId="2" fontId="9" fillId="0" borderId="10" xfId="0" applyNumberFormat="1" applyFont="1" applyBorder="1" applyAlignment="1">
      <alignment horizontal="right"/>
    </xf>
    <xf numFmtId="3" fontId="11" fillId="0" borderId="20" xfId="0" applyNumberFormat="1" applyFont="1" applyBorder="1"/>
    <xf numFmtId="3" fontId="9" fillId="0" borderId="21" xfId="0" applyNumberFormat="1" applyFont="1" applyBorder="1"/>
    <xf numFmtId="3" fontId="11" fillId="0" borderId="22" xfId="0" applyNumberFormat="1" applyFont="1" applyBorder="1"/>
    <xf numFmtId="3" fontId="9" fillId="0" borderId="23" xfId="0" applyNumberFormat="1" applyFont="1" applyBorder="1"/>
    <xf numFmtId="0" fontId="3" fillId="2" borderId="24" xfId="0" applyFont="1" applyFill="1" applyBorder="1" applyAlignment="1">
      <alignment horizontal="center"/>
    </xf>
    <xf numFmtId="0" fontId="2" fillId="2" borderId="25" xfId="0" applyFont="1" applyFill="1" applyBorder="1"/>
    <xf numFmtId="0" fontId="0" fillId="0" borderId="0" xfId="0" applyFill="1" applyBorder="1"/>
    <xf numFmtId="3" fontId="9" fillId="0" borderId="26" xfId="0" applyNumberFormat="1" applyFont="1" applyBorder="1"/>
    <xf numFmtId="3" fontId="9" fillId="0" borderId="27" xfId="0" applyNumberFormat="1" applyFont="1" applyBorder="1"/>
    <xf numFmtId="3" fontId="11" fillId="0" borderId="2" xfId="0" applyNumberFormat="1" applyFont="1" applyBorder="1"/>
    <xf numFmtId="3" fontId="11" fillId="0" borderId="28" xfId="0" applyNumberFormat="1" applyFont="1" applyBorder="1"/>
    <xf numFmtId="3" fontId="11" fillId="0" borderId="29" xfId="0" applyNumberFormat="1" applyFont="1" applyBorder="1"/>
    <xf numFmtId="2" fontId="11" fillId="0" borderId="30" xfId="0" applyNumberFormat="1" applyFont="1" applyBorder="1"/>
    <xf numFmtId="2" fontId="9" fillId="0" borderId="31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13" fillId="0" borderId="0" xfId="0" applyFont="1"/>
    <xf numFmtId="0" fontId="13" fillId="0" borderId="0" xfId="0" applyFont="1" applyFill="1" applyBorder="1"/>
    <xf numFmtId="0" fontId="9" fillId="0" borderId="1" xfId="0" applyFont="1" applyBorder="1" applyAlignment="1">
      <alignment horizontal="left" vertical="center" wrapText="1"/>
    </xf>
    <xf numFmtId="0" fontId="12" fillId="0" borderId="34" xfId="0" applyFont="1" applyBorder="1"/>
    <xf numFmtId="0" fontId="14" fillId="0" borderId="0" xfId="0" applyFont="1"/>
    <xf numFmtId="3" fontId="15" fillId="0" borderId="36" xfId="0" applyNumberFormat="1" applyFont="1" applyBorder="1"/>
    <xf numFmtId="3" fontId="15" fillId="0" borderId="3" xfId="0" applyNumberFormat="1" applyFont="1" applyBorder="1"/>
    <xf numFmtId="3" fontId="15" fillId="0" borderId="37" xfId="0" applyNumberFormat="1" applyFont="1" applyBorder="1"/>
    <xf numFmtId="3" fontId="15" fillId="0" borderId="10" xfId="0" applyNumberFormat="1" applyFont="1" applyBorder="1"/>
    <xf numFmtId="3" fontId="15" fillId="0" borderId="38" xfId="0" applyNumberFormat="1" applyFont="1" applyBorder="1"/>
    <xf numFmtId="3" fontId="15" fillId="0" borderId="31" xfId="0" applyNumberFormat="1" applyFont="1" applyBorder="1"/>
    <xf numFmtId="3" fontId="11" fillId="0" borderId="39" xfId="0" applyNumberFormat="1" applyFont="1" applyBorder="1"/>
    <xf numFmtId="3" fontId="15" fillId="0" borderId="39" xfId="0" applyNumberFormat="1" applyFon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2" fontId="11" fillId="0" borderId="41" xfId="0" applyNumberFormat="1" applyFont="1" applyBorder="1"/>
    <xf numFmtId="2" fontId="9" fillId="0" borderId="42" xfId="0" applyNumberFormat="1" applyFont="1" applyBorder="1"/>
    <xf numFmtId="3" fontId="15" fillId="0" borderId="22" xfId="0" applyNumberFormat="1" applyFont="1" applyBorder="1"/>
    <xf numFmtId="0" fontId="2" fillId="0" borderId="35" xfId="0" applyFont="1" applyBorder="1"/>
    <xf numFmtId="17" fontId="7" fillId="2" borderId="18" xfId="0" applyNumberFormat="1" applyFont="1" applyFill="1" applyBorder="1" applyAlignment="1">
      <alignment horizontal="center"/>
    </xf>
    <xf numFmtId="17" fontId="7" fillId="2" borderId="19" xfId="0" applyNumberFormat="1" applyFont="1" applyFill="1" applyBorder="1" applyAlignment="1">
      <alignment horizontal="center"/>
    </xf>
    <xf numFmtId="17" fontId="7" fillId="3" borderId="18" xfId="0" applyNumberFormat="1" applyFont="1" applyFill="1" applyBorder="1" applyAlignment="1">
      <alignment horizontal="center"/>
    </xf>
    <xf numFmtId="17" fontId="7" fillId="3" borderId="19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3" borderId="18" xfId="0" applyFont="1" applyFill="1" applyBorder="1"/>
    <xf numFmtId="0" fontId="3" fillId="4" borderId="17" xfId="0" applyFont="1" applyFill="1" applyBorder="1" applyAlignment="1">
      <alignment horizontal="center"/>
    </xf>
    <xf numFmtId="0" fontId="2" fillId="4" borderId="18" xfId="0" applyFont="1" applyFill="1" applyBorder="1"/>
    <xf numFmtId="17" fontId="7" fillId="4" borderId="18" xfId="0" applyNumberFormat="1" applyFont="1" applyFill="1" applyBorder="1" applyAlignment="1">
      <alignment horizontal="center"/>
    </xf>
    <xf numFmtId="17" fontId="7" fillId="4" borderId="19" xfId="0" applyNumberFormat="1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2" fillId="4" borderId="25" xfId="0" applyFont="1" applyFill="1" applyBorder="1"/>
    <xf numFmtId="0" fontId="3" fillId="3" borderId="24" xfId="0" applyFont="1" applyFill="1" applyBorder="1" applyAlignment="1">
      <alignment horizontal="center"/>
    </xf>
    <xf numFmtId="0" fontId="2" fillId="3" borderId="25" xfId="0" applyFont="1" applyFill="1" applyBorder="1"/>
    <xf numFmtId="0" fontId="16" fillId="0" borderId="0" xfId="0" applyFont="1"/>
    <xf numFmtId="17" fontId="7" fillId="4" borderId="13" xfId="0" applyNumberFormat="1" applyFont="1" applyFill="1" applyBorder="1" applyAlignment="1">
      <alignment horizontal="center"/>
    </xf>
    <xf numFmtId="17" fontId="7" fillId="3" borderId="13" xfId="0" applyNumberFormat="1" applyFont="1" applyFill="1" applyBorder="1" applyAlignment="1">
      <alignment horizontal="center"/>
    </xf>
    <xf numFmtId="17" fontId="7" fillId="2" borderId="13" xfId="0" applyNumberFormat="1" applyFont="1" applyFill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3" fontId="11" fillId="0" borderId="43" xfId="0" applyNumberFormat="1" applyFont="1" applyBorder="1"/>
    <xf numFmtId="3" fontId="17" fillId="0" borderId="44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20"/>
  <sheetViews>
    <sheetView topLeftCell="O1" workbookViewId="0">
      <selection activeCell="V23" sqref="V23"/>
    </sheetView>
  </sheetViews>
  <sheetFormatPr baseColWidth="10" defaultRowHeight="12.75" x14ac:dyDescent="0.2"/>
  <cols>
    <col min="1" max="1" width="43.85546875" customWidth="1"/>
    <col min="2" max="9" width="13.85546875" customWidth="1"/>
    <col min="12" max="12" width="45.42578125" customWidth="1"/>
    <col min="13" max="20" width="14.28515625" customWidth="1"/>
    <col min="22" max="22" width="44.7109375" customWidth="1"/>
    <col min="23" max="30" width="14.28515625" customWidth="1"/>
  </cols>
  <sheetData>
    <row r="6" spans="1:30" ht="20.25" x14ac:dyDescent="0.3">
      <c r="A6" s="86" t="s">
        <v>35</v>
      </c>
      <c r="B6" s="86"/>
      <c r="C6" s="86"/>
      <c r="D6" s="86"/>
      <c r="E6" s="86"/>
      <c r="F6" s="86"/>
      <c r="G6" s="86"/>
      <c r="H6" s="86"/>
      <c r="I6" s="86"/>
      <c r="L6" s="86" t="s">
        <v>36</v>
      </c>
      <c r="M6" s="86"/>
      <c r="N6" s="86"/>
      <c r="O6" s="86"/>
      <c r="P6" s="86"/>
      <c r="Q6" s="86"/>
      <c r="R6" s="86"/>
      <c r="S6" s="86"/>
      <c r="T6" s="86"/>
      <c r="V6" s="86" t="s">
        <v>37</v>
      </c>
      <c r="W6" s="86"/>
      <c r="X6" s="86"/>
      <c r="Y6" s="86"/>
      <c r="Z6" s="86"/>
      <c r="AA6" s="86"/>
      <c r="AB6" s="86"/>
      <c r="AC6" s="86"/>
      <c r="AD6" s="86"/>
    </row>
    <row r="7" spans="1:30" ht="20.25" x14ac:dyDescent="0.3">
      <c r="A7" s="87" t="s">
        <v>60</v>
      </c>
      <c r="B7" s="87"/>
      <c r="C7" s="87"/>
      <c r="D7" s="87"/>
      <c r="E7" s="87"/>
      <c r="F7" s="87"/>
      <c r="G7" s="87"/>
      <c r="H7" s="87"/>
      <c r="I7" s="87"/>
      <c r="L7" s="87" t="str">
        <f>A7</f>
        <v>ENERO 2018-2019. EN MILES DE EUROS</v>
      </c>
      <c r="M7" s="87"/>
      <c r="N7" s="87"/>
      <c r="O7" s="87"/>
      <c r="P7" s="87"/>
      <c r="Q7" s="87"/>
      <c r="R7" s="87"/>
      <c r="S7" s="87"/>
      <c r="T7" s="87"/>
      <c r="V7" s="87" t="str">
        <f>A7</f>
        <v>ENERO 2018-2019. EN MILES DE EUROS</v>
      </c>
      <c r="W7" s="87"/>
      <c r="X7" s="87"/>
      <c r="Y7" s="87"/>
      <c r="Z7" s="87"/>
      <c r="AA7" s="87"/>
      <c r="AB7" s="87"/>
      <c r="AC7" s="87"/>
      <c r="AD7" s="87"/>
    </row>
    <row r="8" spans="1:30" ht="13.5" thickBot="1" x14ac:dyDescent="0.25">
      <c r="A8" s="2"/>
      <c r="B8" s="26"/>
      <c r="C8" s="26"/>
      <c r="D8" s="26"/>
      <c r="E8" s="26"/>
      <c r="F8" s="2"/>
      <c r="G8" s="2"/>
      <c r="H8" s="2"/>
      <c r="I8" s="2"/>
      <c r="J8" s="2"/>
      <c r="K8" s="2"/>
      <c r="L8" s="2"/>
      <c r="M8" s="26"/>
      <c r="N8" s="26"/>
      <c r="O8" s="26"/>
      <c r="P8" s="2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30" customHeight="1" thickTop="1" x14ac:dyDescent="0.3">
      <c r="A9" s="24" t="s">
        <v>30</v>
      </c>
      <c r="B9" s="93" t="s">
        <v>27</v>
      </c>
      <c r="C9" s="94"/>
      <c r="D9" s="95" t="s">
        <v>25</v>
      </c>
      <c r="E9" s="95"/>
      <c r="F9" s="93" t="s">
        <v>26</v>
      </c>
      <c r="G9" s="94"/>
      <c r="H9" s="93" t="s">
        <v>29</v>
      </c>
      <c r="I9" s="94"/>
      <c r="J9" s="2"/>
      <c r="K9" s="2"/>
      <c r="L9" s="68" t="s">
        <v>30</v>
      </c>
      <c r="M9" s="91" t="s">
        <v>27</v>
      </c>
      <c r="N9" s="92"/>
      <c r="O9" s="91" t="s">
        <v>25</v>
      </c>
      <c r="P9" s="92"/>
      <c r="Q9" s="91" t="s">
        <v>26</v>
      </c>
      <c r="R9" s="92"/>
      <c r="S9" s="91" t="s">
        <v>29</v>
      </c>
      <c r="T9" s="92"/>
      <c r="U9" s="2"/>
      <c r="V9" s="70" t="s">
        <v>30</v>
      </c>
      <c r="W9" s="88" t="s">
        <v>27</v>
      </c>
      <c r="X9" s="89"/>
      <c r="Y9" s="90" t="s">
        <v>25</v>
      </c>
      <c r="Z9" s="90"/>
      <c r="AA9" s="88" t="s">
        <v>26</v>
      </c>
      <c r="AB9" s="89"/>
      <c r="AC9" s="88" t="s">
        <v>29</v>
      </c>
      <c r="AD9" s="89"/>
    </row>
    <row r="10" spans="1:30" ht="30" customHeight="1" thickBot="1" x14ac:dyDescent="0.35">
      <c r="A10" s="25"/>
      <c r="B10" s="64">
        <v>43101</v>
      </c>
      <c r="C10" s="65">
        <v>43466</v>
      </c>
      <c r="D10" s="64">
        <f>B10</f>
        <v>43101</v>
      </c>
      <c r="E10" s="65">
        <f>C10</f>
        <v>43466</v>
      </c>
      <c r="F10" s="64">
        <f>D10</f>
        <v>43101</v>
      </c>
      <c r="G10" s="65">
        <f>E10</f>
        <v>43466</v>
      </c>
      <c r="H10" s="64">
        <f>B10</f>
        <v>43101</v>
      </c>
      <c r="I10" s="81">
        <f>C10</f>
        <v>43466</v>
      </c>
      <c r="J10" s="2"/>
      <c r="K10" s="2"/>
      <c r="L10" s="69"/>
      <c r="M10" s="66">
        <f>B10</f>
        <v>43101</v>
      </c>
      <c r="N10" s="67">
        <f>C10</f>
        <v>43466</v>
      </c>
      <c r="O10" s="66">
        <f t="shared" ref="O10:T10" si="0">D10</f>
        <v>43101</v>
      </c>
      <c r="P10" s="67">
        <f t="shared" si="0"/>
        <v>43466</v>
      </c>
      <c r="Q10" s="66">
        <f t="shared" si="0"/>
        <v>43101</v>
      </c>
      <c r="R10" s="67">
        <f t="shared" si="0"/>
        <v>43466</v>
      </c>
      <c r="S10" s="66">
        <f t="shared" si="0"/>
        <v>43101</v>
      </c>
      <c r="T10" s="80">
        <f t="shared" si="0"/>
        <v>43466</v>
      </c>
      <c r="U10" s="2"/>
      <c r="V10" s="71"/>
      <c r="W10" s="72">
        <f>B10</f>
        <v>43101</v>
      </c>
      <c r="X10" s="73">
        <f>C10</f>
        <v>43466</v>
      </c>
      <c r="Y10" s="72">
        <f t="shared" ref="Y10:AD10" si="1">D10</f>
        <v>43101</v>
      </c>
      <c r="Z10" s="73">
        <f t="shared" si="1"/>
        <v>43466</v>
      </c>
      <c r="AA10" s="72">
        <f t="shared" si="1"/>
        <v>43101</v>
      </c>
      <c r="AB10" s="73">
        <f t="shared" si="1"/>
        <v>43466</v>
      </c>
      <c r="AC10" s="72">
        <f t="shared" si="1"/>
        <v>43101</v>
      </c>
      <c r="AD10" s="79">
        <f t="shared" si="1"/>
        <v>43466</v>
      </c>
    </row>
    <row r="11" spans="1:30" ht="30" customHeight="1" thickTop="1" x14ac:dyDescent="0.25">
      <c r="A11" s="47" t="s">
        <v>44</v>
      </c>
      <c r="B11" s="37">
        <v>4272120</v>
      </c>
      <c r="C11" s="8">
        <v>4385209</v>
      </c>
      <c r="D11" s="37">
        <v>3308123</v>
      </c>
      <c r="E11" s="6">
        <v>3346426</v>
      </c>
      <c r="F11" s="37">
        <v>963997</v>
      </c>
      <c r="G11" s="8">
        <v>1038783</v>
      </c>
      <c r="H11" s="4">
        <v>129.14030101057307</v>
      </c>
      <c r="I11" s="5">
        <v>131.04156494122384</v>
      </c>
      <c r="J11" s="2"/>
      <c r="K11" s="2"/>
      <c r="L11" s="47" t="s">
        <v>44</v>
      </c>
      <c r="M11" s="37">
        <v>3245618</v>
      </c>
      <c r="N11" s="8">
        <v>3277644</v>
      </c>
      <c r="O11" s="37">
        <v>1634849</v>
      </c>
      <c r="P11" s="6">
        <v>1554803</v>
      </c>
      <c r="Q11" s="37">
        <v>1610769</v>
      </c>
      <c r="R11" s="6">
        <v>1722841</v>
      </c>
      <c r="S11" s="9">
        <v>198.52708109433962</v>
      </c>
      <c r="T11" s="5">
        <v>210.80767145419711</v>
      </c>
      <c r="U11" s="2"/>
      <c r="V11" s="47" t="s">
        <v>44</v>
      </c>
      <c r="W11" s="3">
        <v>1026502</v>
      </c>
      <c r="X11" s="6">
        <v>1107565</v>
      </c>
      <c r="Y11" s="7">
        <v>1673274</v>
      </c>
      <c r="Z11" s="8">
        <v>1791623</v>
      </c>
      <c r="AA11" s="3">
        <v>-646772</v>
      </c>
      <c r="AB11" s="6">
        <v>-684058</v>
      </c>
      <c r="AC11" s="9">
        <v>61.346916285079431</v>
      </c>
      <c r="AD11" s="5">
        <v>61.819088055913554</v>
      </c>
    </row>
    <row r="12" spans="1:30" ht="30" customHeight="1" x14ac:dyDescent="0.25">
      <c r="A12" s="14" t="s">
        <v>55</v>
      </c>
      <c r="B12" s="28">
        <v>3981475</v>
      </c>
      <c r="C12" s="29">
        <v>4087892</v>
      </c>
      <c r="D12" s="15">
        <v>2681506</v>
      </c>
      <c r="E12" s="35">
        <v>2653719</v>
      </c>
      <c r="F12" s="10">
        <v>1299969</v>
      </c>
      <c r="G12" s="11">
        <v>1434173</v>
      </c>
      <c r="H12" s="12">
        <v>148.47906363066127</v>
      </c>
      <c r="I12" s="13">
        <v>154.04389085656771</v>
      </c>
      <c r="J12" s="2"/>
      <c r="K12" s="2"/>
      <c r="L12" s="14" t="s">
        <v>55</v>
      </c>
      <c r="M12" s="28">
        <v>3009880</v>
      </c>
      <c r="N12" s="29">
        <v>3049940</v>
      </c>
      <c r="O12" s="28">
        <v>1466579</v>
      </c>
      <c r="P12" s="29">
        <v>1399772</v>
      </c>
      <c r="Q12" s="10">
        <v>1543301</v>
      </c>
      <c r="R12" s="11">
        <v>1650168</v>
      </c>
      <c r="S12" s="12">
        <v>205.23135814708925</v>
      </c>
      <c r="T12" s="13">
        <v>217.88834181566713</v>
      </c>
      <c r="U12" s="2"/>
      <c r="V12" s="14" t="s">
        <v>55</v>
      </c>
      <c r="W12" s="10">
        <v>971595</v>
      </c>
      <c r="X12" s="11">
        <v>1037952</v>
      </c>
      <c r="Y12" s="15">
        <v>1214927</v>
      </c>
      <c r="Z12" s="16">
        <v>1253947</v>
      </c>
      <c r="AA12" s="10">
        <v>-243332</v>
      </c>
      <c r="AB12" s="11">
        <v>-215995</v>
      </c>
      <c r="AC12" s="12">
        <v>79.971471536972999</v>
      </c>
      <c r="AD12" s="13">
        <v>82.774790322078999</v>
      </c>
    </row>
    <row r="13" spans="1:30" ht="30" customHeight="1" x14ac:dyDescent="0.25">
      <c r="A13" s="14" t="s">
        <v>31</v>
      </c>
      <c r="B13" s="10">
        <v>290645</v>
      </c>
      <c r="C13" s="11">
        <v>297318</v>
      </c>
      <c r="D13" s="15">
        <v>626618</v>
      </c>
      <c r="E13" s="16">
        <v>692708</v>
      </c>
      <c r="F13" s="10">
        <v>-335973</v>
      </c>
      <c r="G13" s="11">
        <v>-395390</v>
      </c>
      <c r="H13" s="12">
        <v>46.383123370219174</v>
      </c>
      <c r="I13" s="13">
        <v>42.921115390611916</v>
      </c>
      <c r="J13" s="2"/>
      <c r="K13" s="2"/>
      <c r="L13" s="14" t="s">
        <v>31</v>
      </c>
      <c r="M13" s="30">
        <v>235738</v>
      </c>
      <c r="N13" s="31">
        <v>227704</v>
      </c>
      <c r="O13" s="30">
        <v>168270</v>
      </c>
      <c r="P13" s="11">
        <v>155031</v>
      </c>
      <c r="Q13" s="10">
        <v>67468</v>
      </c>
      <c r="R13" s="11">
        <v>72673</v>
      </c>
      <c r="S13" s="12">
        <v>140.09508527961015</v>
      </c>
      <c r="T13" s="13">
        <v>146.87643116537984</v>
      </c>
      <c r="U13" s="2"/>
      <c r="V13" s="14" t="s">
        <v>31</v>
      </c>
      <c r="W13" s="10">
        <v>54907</v>
      </c>
      <c r="X13" s="11">
        <v>69614</v>
      </c>
      <c r="Y13" s="15">
        <v>458348</v>
      </c>
      <c r="Z13" s="16">
        <v>537677</v>
      </c>
      <c r="AA13" s="10">
        <v>-403441</v>
      </c>
      <c r="AB13" s="11">
        <v>-468063</v>
      </c>
      <c r="AC13" s="12">
        <v>11.979325752485011</v>
      </c>
      <c r="AD13" s="13">
        <v>12.947178324533132</v>
      </c>
    </row>
    <row r="14" spans="1:30" ht="30" customHeight="1" x14ac:dyDescent="0.25">
      <c r="A14" s="14" t="s">
        <v>41</v>
      </c>
      <c r="B14" s="28">
        <v>3624080</v>
      </c>
      <c r="C14" s="29">
        <v>3736079</v>
      </c>
      <c r="D14" s="15">
        <v>2300495</v>
      </c>
      <c r="E14" s="35">
        <v>2270309</v>
      </c>
      <c r="F14" s="10">
        <v>1323585</v>
      </c>
      <c r="G14" s="36">
        <v>1465770</v>
      </c>
      <c r="H14" s="12">
        <v>157.53479142532368</v>
      </c>
      <c r="I14" s="13">
        <v>164.56257716460624</v>
      </c>
      <c r="J14" s="2"/>
      <c r="K14" s="2"/>
      <c r="L14" s="14" t="s">
        <v>41</v>
      </c>
      <c r="M14" s="10">
        <v>2758733</v>
      </c>
      <c r="N14" s="11">
        <v>2818360</v>
      </c>
      <c r="O14" s="10">
        <v>1217598</v>
      </c>
      <c r="P14" s="11">
        <v>1158737</v>
      </c>
      <c r="Q14" s="10">
        <v>1541135</v>
      </c>
      <c r="R14" s="11">
        <v>1659623</v>
      </c>
      <c r="S14" s="12">
        <v>226.57174206922153</v>
      </c>
      <c r="T14" s="13">
        <v>243.2268927288936</v>
      </c>
      <c r="U14" s="2"/>
      <c r="V14" s="14" t="s">
        <v>41</v>
      </c>
      <c r="W14" s="10">
        <v>865347</v>
      </c>
      <c r="X14" s="11">
        <v>917719</v>
      </c>
      <c r="Y14" s="15">
        <v>1082897</v>
      </c>
      <c r="Z14" s="16">
        <v>1111572</v>
      </c>
      <c r="AA14" s="10">
        <v>-217550</v>
      </c>
      <c r="AB14" s="11">
        <v>-193853</v>
      </c>
      <c r="AC14" s="12">
        <v>79.910370053661623</v>
      </c>
      <c r="AD14" s="13">
        <v>82.56046391956616</v>
      </c>
    </row>
    <row r="15" spans="1:30" ht="30" customHeight="1" x14ac:dyDescent="0.25">
      <c r="A15" s="14" t="s">
        <v>40</v>
      </c>
      <c r="B15" s="10">
        <v>287291</v>
      </c>
      <c r="C15" s="11">
        <v>292731</v>
      </c>
      <c r="D15" s="15">
        <v>623061</v>
      </c>
      <c r="E15" s="16">
        <v>689501</v>
      </c>
      <c r="F15" s="10">
        <v>-335770</v>
      </c>
      <c r="G15" s="11">
        <v>-396770</v>
      </c>
      <c r="H15" s="12">
        <v>46.109610455477075</v>
      </c>
      <c r="I15" s="27">
        <v>42.455485923878285</v>
      </c>
      <c r="J15" s="2"/>
      <c r="K15" s="2"/>
      <c r="L15" s="14" t="s">
        <v>40</v>
      </c>
      <c r="M15" s="10">
        <v>232767</v>
      </c>
      <c r="N15" s="11">
        <v>223713</v>
      </c>
      <c r="O15" s="10">
        <v>165212</v>
      </c>
      <c r="P15" s="11">
        <v>153120</v>
      </c>
      <c r="Q15" s="10">
        <v>67555</v>
      </c>
      <c r="R15" s="11">
        <v>70593</v>
      </c>
      <c r="S15" s="12">
        <v>140.88988693315255</v>
      </c>
      <c r="T15" s="13">
        <v>146.10305642633227</v>
      </c>
      <c r="U15" s="2"/>
      <c r="V15" s="14" t="s">
        <v>40</v>
      </c>
      <c r="W15" s="10">
        <v>54524</v>
      </c>
      <c r="X15" s="11">
        <v>69018</v>
      </c>
      <c r="Y15" s="15">
        <v>457849</v>
      </c>
      <c r="Z15" s="16">
        <v>536381</v>
      </c>
      <c r="AA15" s="10">
        <v>-403325</v>
      </c>
      <c r="AB15" s="11">
        <v>-467363</v>
      </c>
      <c r="AC15" s="12">
        <v>11.908729734038952</v>
      </c>
      <c r="AD15" s="13">
        <v>12.867346158793843</v>
      </c>
    </row>
    <row r="16" spans="1:30" ht="30" customHeight="1" x14ac:dyDescent="0.25">
      <c r="A16" s="14" t="s">
        <v>32</v>
      </c>
      <c r="B16" s="10">
        <v>360749</v>
      </c>
      <c r="C16" s="11">
        <v>356399</v>
      </c>
      <c r="D16" s="15">
        <v>384567</v>
      </c>
      <c r="E16" s="16">
        <v>386617</v>
      </c>
      <c r="F16" s="10">
        <v>-23818</v>
      </c>
      <c r="G16" s="11">
        <v>-30218</v>
      </c>
      <c r="H16" s="12">
        <v>93.806540862840549</v>
      </c>
      <c r="I16" s="13">
        <v>92.183996047768204</v>
      </c>
      <c r="J16" s="2"/>
      <c r="K16" s="2"/>
      <c r="L16" s="14" t="s">
        <v>32</v>
      </c>
      <c r="M16" s="10">
        <v>254119</v>
      </c>
      <c r="N16" s="11">
        <v>235572</v>
      </c>
      <c r="O16" s="10">
        <v>252038</v>
      </c>
      <c r="P16" s="11">
        <v>242946</v>
      </c>
      <c r="Q16" s="10">
        <v>2081</v>
      </c>
      <c r="R16" s="11">
        <v>-7374</v>
      </c>
      <c r="S16" s="12">
        <v>100.82566914512891</v>
      </c>
      <c r="T16" s="13">
        <v>96.964757600454419</v>
      </c>
      <c r="U16" s="2"/>
      <c r="V16" s="14" t="s">
        <v>32</v>
      </c>
      <c r="W16" s="10">
        <v>106630</v>
      </c>
      <c r="X16" s="11">
        <v>120827</v>
      </c>
      <c r="Y16" s="15">
        <v>132529</v>
      </c>
      <c r="Z16" s="16">
        <v>143671</v>
      </c>
      <c r="AA16" s="10">
        <v>-25899</v>
      </c>
      <c r="AB16" s="11">
        <v>-22844</v>
      </c>
      <c r="AC16" s="12">
        <v>80.457862052833718</v>
      </c>
      <c r="AD16" s="13">
        <v>84.099783533211294</v>
      </c>
    </row>
    <row r="17" spans="1:30" ht="30" customHeight="1" x14ac:dyDescent="0.25">
      <c r="A17" s="14" t="s">
        <v>33</v>
      </c>
      <c r="B17" s="10">
        <v>2351720</v>
      </c>
      <c r="C17" s="11">
        <v>2406580</v>
      </c>
      <c r="D17" s="15">
        <v>1849132</v>
      </c>
      <c r="E17" s="16">
        <v>1872939</v>
      </c>
      <c r="F17" s="10">
        <v>502588</v>
      </c>
      <c r="G17" s="11">
        <v>533641</v>
      </c>
      <c r="H17" s="12">
        <v>127.1796713268712</v>
      </c>
      <c r="I17" s="13">
        <v>128.49217192871737</v>
      </c>
      <c r="J17" s="2"/>
      <c r="K17" s="2"/>
      <c r="L17" s="14" t="s">
        <v>33</v>
      </c>
      <c r="M17" s="10">
        <v>1610026</v>
      </c>
      <c r="N17" s="11">
        <v>1601168</v>
      </c>
      <c r="O17" s="10">
        <v>981626</v>
      </c>
      <c r="P17" s="11">
        <v>947695</v>
      </c>
      <c r="Q17" s="10">
        <v>628400</v>
      </c>
      <c r="R17" s="11">
        <v>653473</v>
      </c>
      <c r="S17" s="12">
        <v>164.01623428882283</v>
      </c>
      <c r="T17" s="13">
        <v>168.95393560164399</v>
      </c>
      <c r="U17" s="2"/>
      <c r="V17" s="14" t="s">
        <v>33</v>
      </c>
      <c r="W17" s="10">
        <v>741694</v>
      </c>
      <c r="X17" s="11">
        <v>805412</v>
      </c>
      <c r="Y17" s="15">
        <v>867506</v>
      </c>
      <c r="Z17" s="16">
        <v>925244</v>
      </c>
      <c r="AA17" s="10">
        <v>-125812</v>
      </c>
      <c r="AB17" s="11">
        <v>-119832</v>
      </c>
      <c r="AC17" s="12">
        <v>85.497276099531305</v>
      </c>
      <c r="AD17" s="13">
        <v>87.048605557020636</v>
      </c>
    </row>
    <row r="18" spans="1:30" ht="30" customHeight="1" x14ac:dyDescent="0.25">
      <c r="A18" s="14" t="s">
        <v>34</v>
      </c>
      <c r="B18" s="10">
        <v>1559652</v>
      </c>
      <c r="C18" s="11">
        <v>1622230</v>
      </c>
      <c r="D18" s="15">
        <v>1074425</v>
      </c>
      <c r="E18" s="16">
        <v>1086871</v>
      </c>
      <c r="F18" s="10">
        <v>485227</v>
      </c>
      <c r="G18" s="11">
        <v>535359</v>
      </c>
      <c r="H18" s="12">
        <v>145.16155152756124</v>
      </c>
      <c r="I18" s="13">
        <v>149.25690353316998</v>
      </c>
      <c r="J18" s="2"/>
      <c r="K18" s="2"/>
      <c r="L18" s="14" t="s">
        <v>34</v>
      </c>
      <c r="M18" s="10">
        <v>1381474</v>
      </c>
      <c r="N18" s="11">
        <v>1440905</v>
      </c>
      <c r="O18" s="10">
        <v>401185</v>
      </c>
      <c r="P18" s="11">
        <v>364163</v>
      </c>
      <c r="Q18" s="10">
        <v>980289</v>
      </c>
      <c r="R18" s="11">
        <v>1076742</v>
      </c>
      <c r="S18" s="12">
        <v>344.34836795991873</v>
      </c>
      <c r="T18" s="13">
        <v>395.67583746838642</v>
      </c>
      <c r="U18" s="2"/>
      <c r="V18" s="14" t="s">
        <v>34</v>
      </c>
      <c r="W18" s="10">
        <v>178178</v>
      </c>
      <c r="X18" s="11">
        <v>181325</v>
      </c>
      <c r="Y18" s="15">
        <v>673240</v>
      </c>
      <c r="Z18" s="16">
        <v>722708</v>
      </c>
      <c r="AA18" s="10">
        <v>-495062</v>
      </c>
      <c r="AB18" s="11">
        <v>-541383</v>
      </c>
      <c r="AC18" s="12">
        <v>26.465747727407756</v>
      </c>
      <c r="AD18" s="13">
        <v>25.089662768365645</v>
      </c>
    </row>
    <row r="19" spans="1:30" ht="30" customHeight="1" thickBot="1" x14ac:dyDescent="0.3">
      <c r="A19" s="21" t="s">
        <v>42</v>
      </c>
      <c r="B19" s="17">
        <v>3911371</v>
      </c>
      <c r="C19" s="18">
        <v>4028810</v>
      </c>
      <c r="D19" s="22">
        <v>2923556</v>
      </c>
      <c r="E19" s="23">
        <v>2959809</v>
      </c>
      <c r="F19" s="17">
        <v>987815</v>
      </c>
      <c r="G19" s="18">
        <v>1069001</v>
      </c>
      <c r="H19" s="19">
        <v>133.7881333554069</v>
      </c>
      <c r="I19" s="20">
        <v>136.11722918607248</v>
      </c>
      <c r="J19" s="2"/>
      <c r="K19" s="2"/>
      <c r="L19" s="21" t="s">
        <v>42</v>
      </c>
      <c r="M19" s="17">
        <v>2991499</v>
      </c>
      <c r="N19" s="18">
        <v>3042072</v>
      </c>
      <c r="O19" s="17">
        <v>1382811</v>
      </c>
      <c r="P19" s="18">
        <v>1311857</v>
      </c>
      <c r="Q19" s="17">
        <v>1608688</v>
      </c>
      <c r="R19" s="18">
        <v>1730215</v>
      </c>
      <c r="S19" s="19">
        <v>216.33462562852043</v>
      </c>
      <c r="T19" s="20">
        <v>231.89051855499497</v>
      </c>
      <c r="U19" s="2"/>
      <c r="V19" s="21" t="s">
        <v>42</v>
      </c>
      <c r="W19" s="17">
        <v>919872</v>
      </c>
      <c r="X19" s="18">
        <v>986738</v>
      </c>
      <c r="Y19" s="22">
        <v>1540745</v>
      </c>
      <c r="Z19" s="23">
        <v>1647952</v>
      </c>
      <c r="AA19" s="17">
        <v>-620873</v>
      </c>
      <c r="AB19" s="18">
        <v>-661214</v>
      </c>
      <c r="AC19" s="19">
        <v>59.703065724698114</v>
      </c>
      <c r="AD19" s="20">
        <v>59.876622620076311</v>
      </c>
    </row>
    <row r="20" spans="1:30" ht="13.5" customHeight="1" thickTop="1" x14ac:dyDescent="0.2">
      <c r="A20" s="78" t="s">
        <v>59</v>
      </c>
      <c r="L20" t="str">
        <f>A20</f>
        <v>Fuente: Elaboración por la SG de Apoyo y Coordinación a partir de datos del Departamento de Aduanas e Impuestos Especiales. Los datos de 2019 son Provisionales</v>
      </c>
      <c r="V20" t="str">
        <f>A20</f>
        <v>Fuente: Elaboración por la SG de Apoyo y Coordinación a partir de datos del Departamento de Aduanas e Impuestos Especiales. Los datos de 2019 son Provisionales</v>
      </c>
    </row>
  </sheetData>
  <mergeCells count="18">
    <mergeCell ref="A6:I6"/>
    <mergeCell ref="A7:I7"/>
    <mergeCell ref="B9:C9"/>
    <mergeCell ref="D9:E9"/>
    <mergeCell ref="F9:G9"/>
    <mergeCell ref="H9:I9"/>
    <mergeCell ref="L6:T6"/>
    <mergeCell ref="L7:T7"/>
    <mergeCell ref="M9:N9"/>
    <mergeCell ref="O9:P9"/>
    <mergeCell ref="Q9:R9"/>
    <mergeCell ref="S9:T9"/>
    <mergeCell ref="V6:AD6"/>
    <mergeCell ref="V7:AD7"/>
    <mergeCell ref="W9:X9"/>
    <mergeCell ref="Y9:Z9"/>
    <mergeCell ref="AA9:AB9"/>
    <mergeCell ref="AC9:AD9"/>
  </mergeCells>
  <phoneticPr fontId="6" type="noConversion"/>
  <pageMargins left="0.81059055118110246" right="0.39370078740157483" top="0.11811023622047245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workbookViewId="0">
      <selection activeCell="U9" sqref="U9"/>
    </sheetView>
  </sheetViews>
  <sheetFormatPr baseColWidth="10" defaultRowHeight="12.75" x14ac:dyDescent="0.2"/>
  <cols>
    <col min="1" max="1" width="52.7109375" customWidth="1"/>
    <col min="2" max="9" width="14.28515625" customWidth="1"/>
    <col min="10" max="10" width="10.28515625" customWidth="1"/>
    <col min="12" max="12" width="54.7109375" customWidth="1"/>
    <col min="13" max="20" width="14.28515625" customWidth="1"/>
    <col min="22" max="22" width="54.7109375" customWidth="1"/>
    <col min="23" max="30" width="14.28515625" customWidth="1"/>
  </cols>
  <sheetData>
    <row r="1" spans="1:30" ht="18" customHeight="1" x14ac:dyDescent="0.3">
      <c r="A1" s="96" t="s">
        <v>28</v>
      </c>
      <c r="B1" s="96"/>
      <c r="C1" s="96"/>
      <c r="D1" s="96"/>
      <c r="E1" s="96"/>
      <c r="F1" s="96"/>
      <c r="G1" s="96"/>
      <c r="H1" s="96"/>
      <c r="I1" s="96"/>
      <c r="L1" s="86" t="s">
        <v>39</v>
      </c>
      <c r="M1" s="86"/>
      <c r="N1" s="86"/>
      <c r="O1" s="86"/>
      <c r="P1" s="86"/>
      <c r="Q1" s="86"/>
      <c r="R1" s="86"/>
      <c r="S1" s="86"/>
      <c r="T1" s="86"/>
      <c r="V1" s="86" t="s">
        <v>38</v>
      </c>
      <c r="W1" s="86"/>
      <c r="X1" s="86"/>
      <c r="Y1" s="86"/>
      <c r="Z1" s="86"/>
      <c r="AA1" s="86"/>
      <c r="AB1" s="86"/>
      <c r="AC1" s="86"/>
      <c r="AD1" s="86"/>
    </row>
    <row r="2" spans="1:30" ht="15" customHeight="1" thickBot="1" x14ac:dyDescent="0.3">
      <c r="A2" s="97" t="s">
        <v>60</v>
      </c>
      <c r="B2" s="97"/>
      <c r="C2" s="97"/>
      <c r="D2" s="97"/>
      <c r="E2" s="97"/>
      <c r="F2" s="97"/>
      <c r="G2" s="97"/>
      <c r="H2" s="97"/>
      <c r="I2" s="97"/>
      <c r="L2" s="96" t="str">
        <f>A2</f>
        <v>ENERO 2018-2019. EN MILES DE EUROS</v>
      </c>
      <c r="M2" s="96"/>
      <c r="N2" s="96"/>
      <c r="O2" s="96"/>
      <c r="P2" s="96"/>
      <c r="Q2" s="96"/>
      <c r="R2" s="96"/>
      <c r="S2" s="96"/>
      <c r="T2" s="96"/>
      <c r="V2" s="96" t="str">
        <f>A2</f>
        <v>ENERO 2018-2019. EN MILES DE EUROS</v>
      </c>
      <c r="W2" s="96"/>
      <c r="X2" s="96"/>
      <c r="Y2" s="96"/>
      <c r="Z2" s="96"/>
      <c r="AA2" s="96"/>
      <c r="AB2" s="96"/>
      <c r="AC2" s="96"/>
      <c r="AD2" s="96"/>
    </row>
    <row r="3" spans="1:30" ht="18" customHeight="1" thickTop="1" x14ac:dyDescent="0.25">
      <c r="A3" s="32" t="s">
        <v>30</v>
      </c>
      <c r="B3" s="98" t="s">
        <v>27</v>
      </c>
      <c r="C3" s="99"/>
      <c r="D3" s="98" t="s">
        <v>25</v>
      </c>
      <c r="E3" s="100"/>
      <c r="F3" s="98" t="s">
        <v>26</v>
      </c>
      <c r="G3" s="100"/>
      <c r="H3" s="98" t="s">
        <v>29</v>
      </c>
      <c r="I3" s="100"/>
      <c r="L3" s="76" t="s">
        <v>30</v>
      </c>
      <c r="M3" s="91" t="s">
        <v>27</v>
      </c>
      <c r="N3" s="101"/>
      <c r="O3" s="91" t="s">
        <v>25</v>
      </c>
      <c r="P3" s="92"/>
      <c r="Q3" s="91" t="s">
        <v>26</v>
      </c>
      <c r="R3" s="92"/>
      <c r="S3" s="91" t="s">
        <v>29</v>
      </c>
      <c r="T3" s="92"/>
      <c r="U3" s="34"/>
      <c r="V3" s="74" t="s">
        <v>30</v>
      </c>
      <c r="W3" s="88" t="s">
        <v>27</v>
      </c>
      <c r="X3" s="90"/>
      <c r="Y3" s="88" t="s">
        <v>25</v>
      </c>
      <c r="Z3" s="89"/>
      <c r="AA3" s="88" t="s">
        <v>26</v>
      </c>
      <c r="AB3" s="89"/>
      <c r="AC3" s="88" t="s">
        <v>29</v>
      </c>
      <c r="AD3" s="89"/>
    </row>
    <row r="4" spans="1:30" ht="18" customHeight="1" thickBot="1" x14ac:dyDescent="0.35">
      <c r="A4" s="33"/>
      <c r="B4" s="64">
        <v>43101</v>
      </c>
      <c r="C4" s="65">
        <v>43466</v>
      </c>
      <c r="D4" s="64">
        <v>43101</v>
      </c>
      <c r="E4" s="65">
        <v>43466</v>
      </c>
      <c r="F4" s="64">
        <v>43101</v>
      </c>
      <c r="G4" s="65">
        <v>43466</v>
      </c>
      <c r="H4" s="64">
        <v>43101</v>
      </c>
      <c r="I4" s="81">
        <v>43466</v>
      </c>
      <c r="L4" s="77"/>
      <c r="M4" s="66">
        <f>B4</f>
        <v>43101</v>
      </c>
      <c r="N4" s="67">
        <f>C4</f>
        <v>43466</v>
      </c>
      <c r="O4" s="66">
        <f t="shared" ref="O4:T4" si="0">D4</f>
        <v>43101</v>
      </c>
      <c r="P4" s="67">
        <f t="shared" si="0"/>
        <v>43466</v>
      </c>
      <c r="Q4" s="66">
        <f t="shared" si="0"/>
        <v>43101</v>
      </c>
      <c r="R4" s="67">
        <f t="shared" si="0"/>
        <v>43466</v>
      </c>
      <c r="S4" s="66">
        <f t="shared" si="0"/>
        <v>43101</v>
      </c>
      <c r="T4" s="80">
        <f t="shared" si="0"/>
        <v>43466</v>
      </c>
      <c r="U4" s="34"/>
      <c r="V4" s="75"/>
      <c r="W4" s="72">
        <f>B4</f>
        <v>43101</v>
      </c>
      <c r="X4" s="73">
        <f>C4</f>
        <v>43466</v>
      </c>
      <c r="Y4" s="72">
        <f t="shared" ref="Y4:AD4" si="1">D4</f>
        <v>43101</v>
      </c>
      <c r="Z4" s="73">
        <f t="shared" si="1"/>
        <v>43466</v>
      </c>
      <c r="AA4" s="72">
        <f t="shared" si="1"/>
        <v>43101</v>
      </c>
      <c r="AB4" s="73">
        <f t="shared" si="1"/>
        <v>43466</v>
      </c>
      <c r="AC4" s="72">
        <f t="shared" si="1"/>
        <v>43101</v>
      </c>
      <c r="AD4" s="79">
        <f t="shared" si="1"/>
        <v>43466</v>
      </c>
    </row>
    <row r="5" spans="1:30" ht="17.100000000000001" customHeight="1" thickTop="1" x14ac:dyDescent="0.25">
      <c r="A5" s="42" t="s">
        <v>2</v>
      </c>
      <c r="B5" s="3">
        <v>58114</v>
      </c>
      <c r="C5" s="50">
        <v>44543</v>
      </c>
      <c r="D5" s="37">
        <v>46005</v>
      </c>
      <c r="E5" s="51">
        <v>41417</v>
      </c>
      <c r="F5" s="3">
        <v>12109</v>
      </c>
      <c r="G5" s="6">
        <v>3126</v>
      </c>
      <c r="H5" s="9">
        <v>126.32105205955875</v>
      </c>
      <c r="I5" s="5">
        <v>107.54762537122437</v>
      </c>
      <c r="L5" s="42" t="s">
        <v>2</v>
      </c>
      <c r="M5" s="3">
        <v>33403</v>
      </c>
      <c r="N5" s="50">
        <v>25567</v>
      </c>
      <c r="O5" s="37">
        <v>45757</v>
      </c>
      <c r="P5" s="51">
        <v>41171</v>
      </c>
      <c r="Q5" s="3">
        <v>-12354</v>
      </c>
      <c r="R5" s="6">
        <v>-15604</v>
      </c>
      <c r="S5" s="9">
        <v>73.000852328605461</v>
      </c>
      <c r="T5" s="5">
        <v>62.099536081222219</v>
      </c>
      <c r="U5" s="34"/>
      <c r="V5" s="42" t="s">
        <v>2</v>
      </c>
      <c r="W5" s="3">
        <v>24711</v>
      </c>
      <c r="X5" s="50">
        <v>18976</v>
      </c>
      <c r="Y5" s="37">
        <v>248</v>
      </c>
      <c r="Z5" s="51">
        <v>246</v>
      </c>
      <c r="AA5" s="3">
        <v>24463</v>
      </c>
      <c r="AB5" s="6">
        <v>18730</v>
      </c>
      <c r="AC5" s="9">
        <v>9964.1129032258068</v>
      </c>
      <c r="AD5" s="5">
        <v>7713.8211382113823</v>
      </c>
    </row>
    <row r="6" spans="1:30" ht="17.100000000000001" customHeight="1" x14ac:dyDescent="0.25">
      <c r="A6" s="43" t="s">
        <v>3</v>
      </c>
      <c r="B6" s="10">
        <v>459513</v>
      </c>
      <c r="C6" s="52">
        <v>486641</v>
      </c>
      <c r="D6" s="38">
        <v>111986</v>
      </c>
      <c r="E6" s="53">
        <v>107646</v>
      </c>
      <c r="F6" s="10">
        <v>347527</v>
      </c>
      <c r="G6" s="11">
        <v>378995</v>
      </c>
      <c r="H6" s="12">
        <v>410.33075563016803</v>
      </c>
      <c r="I6" s="13">
        <v>452.07532095944111</v>
      </c>
      <c r="L6" s="43" t="s">
        <v>3</v>
      </c>
      <c r="M6" s="10">
        <v>297090</v>
      </c>
      <c r="N6" s="52">
        <v>305524</v>
      </c>
      <c r="O6" s="38">
        <v>100625</v>
      </c>
      <c r="P6" s="53">
        <v>94321</v>
      </c>
      <c r="Q6" s="10">
        <v>196465</v>
      </c>
      <c r="R6" s="11">
        <v>211203</v>
      </c>
      <c r="S6" s="12">
        <v>295.24472049689444</v>
      </c>
      <c r="T6" s="13">
        <v>323.91938168594481</v>
      </c>
      <c r="U6" s="34"/>
      <c r="V6" s="43" t="s">
        <v>3</v>
      </c>
      <c r="W6" s="10">
        <v>162423</v>
      </c>
      <c r="X6" s="52">
        <v>181117</v>
      </c>
      <c r="Y6" s="38">
        <v>11361</v>
      </c>
      <c r="Z6" s="53">
        <v>13325</v>
      </c>
      <c r="AA6" s="10">
        <v>151062</v>
      </c>
      <c r="AB6" s="11">
        <v>167792</v>
      </c>
      <c r="AC6" s="12">
        <v>1429.6540797465011</v>
      </c>
      <c r="AD6" s="13">
        <v>1359.2270168855534</v>
      </c>
    </row>
    <row r="7" spans="1:30" ht="17.100000000000001" customHeight="1" x14ac:dyDescent="0.25">
      <c r="A7" s="43" t="s">
        <v>0</v>
      </c>
      <c r="B7" s="10">
        <v>215293</v>
      </c>
      <c r="C7" s="52">
        <v>218994</v>
      </c>
      <c r="D7" s="38">
        <v>460933</v>
      </c>
      <c r="E7" s="53">
        <v>472599</v>
      </c>
      <c r="F7" s="10">
        <v>-245640</v>
      </c>
      <c r="G7" s="11">
        <v>-253605</v>
      </c>
      <c r="H7" s="12">
        <v>46.708089895928474</v>
      </c>
      <c r="I7" s="13">
        <v>46.33822754597449</v>
      </c>
      <c r="L7" s="43" t="s">
        <v>0</v>
      </c>
      <c r="M7" s="10">
        <v>171219</v>
      </c>
      <c r="N7" s="52">
        <v>158733</v>
      </c>
      <c r="O7" s="38">
        <v>148783</v>
      </c>
      <c r="P7" s="53">
        <v>136874</v>
      </c>
      <c r="Q7" s="10">
        <v>22436</v>
      </c>
      <c r="R7" s="11">
        <v>21859</v>
      </c>
      <c r="S7" s="12">
        <v>115.07967980212793</v>
      </c>
      <c r="T7" s="13">
        <v>115.97016233908559</v>
      </c>
      <c r="U7" s="34"/>
      <c r="V7" s="43" t="s">
        <v>0</v>
      </c>
      <c r="W7" s="10">
        <v>44074</v>
      </c>
      <c r="X7" s="52">
        <v>60261</v>
      </c>
      <c r="Y7" s="38">
        <v>312150</v>
      </c>
      <c r="Z7" s="53">
        <v>335725</v>
      </c>
      <c r="AA7" s="10">
        <v>-268076</v>
      </c>
      <c r="AB7" s="11">
        <v>-275464</v>
      </c>
      <c r="AC7" s="12">
        <v>14.119493833093063</v>
      </c>
      <c r="AD7" s="13">
        <v>17.949512249609054</v>
      </c>
    </row>
    <row r="8" spans="1:30" ht="17.100000000000001" customHeight="1" x14ac:dyDescent="0.25">
      <c r="A8" s="43" t="s">
        <v>1</v>
      </c>
      <c r="B8" s="10">
        <v>89203</v>
      </c>
      <c r="C8" s="52">
        <v>92326</v>
      </c>
      <c r="D8" s="38">
        <v>134001</v>
      </c>
      <c r="E8" s="53">
        <v>136824</v>
      </c>
      <c r="F8" s="10">
        <v>-44798</v>
      </c>
      <c r="G8" s="11">
        <v>-44498</v>
      </c>
      <c r="H8" s="12">
        <v>66.568906202192522</v>
      </c>
      <c r="I8" s="13">
        <v>67.4779278489154</v>
      </c>
      <c r="L8" s="43" t="s">
        <v>1</v>
      </c>
      <c r="M8" s="10">
        <v>66433</v>
      </c>
      <c r="N8" s="52">
        <v>65124</v>
      </c>
      <c r="O8" s="38">
        <v>133392</v>
      </c>
      <c r="P8" s="53">
        <v>135806</v>
      </c>
      <c r="Q8" s="10">
        <v>-66959</v>
      </c>
      <c r="R8" s="11">
        <v>-70682</v>
      </c>
      <c r="S8" s="12">
        <v>49.80283675182919</v>
      </c>
      <c r="T8" s="13">
        <v>47.95369865838034</v>
      </c>
      <c r="U8" s="34"/>
      <c r="V8" s="43" t="s">
        <v>1</v>
      </c>
      <c r="W8" s="10">
        <v>22770</v>
      </c>
      <c r="X8" s="52">
        <v>27202</v>
      </c>
      <c r="Y8" s="38">
        <v>609</v>
      </c>
      <c r="Z8" s="53">
        <v>1018</v>
      </c>
      <c r="AA8" s="10">
        <v>22161</v>
      </c>
      <c r="AB8" s="11">
        <v>26184</v>
      </c>
      <c r="AC8" s="12">
        <v>3738.9162561576354</v>
      </c>
      <c r="AD8" s="13">
        <v>2672.1021611001966</v>
      </c>
    </row>
    <row r="9" spans="1:30" ht="17.100000000000001" customHeight="1" x14ac:dyDescent="0.25">
      <c r="A9" s="43" t="s">
        <v>4</v>
      </c>
      <c r="B9" s="10">
        <v>32055</v>
      </c>
      <c r="C9" s="52">
        <v>24190</v>
      </c>
      <c r="D9" s="38">
        <v>17445</v>
      </c>
      <c r="E9" s="53">
        <v>13257</v>
      </c>
      <c r="F9" s="10">
        <v>14610</v>
      </c>
      <c r="G9" s="11">
        <v>10933</v>
      </c>
      <c r="H9" s="12">
        <v>183.74892519346517</v>
      </c>
      <c r="I9" s="13">
        <v>182.46963868145133</v>
      </c>
      <c r="L9" s="43" t="s">
        <v>4</v>
      </c>
      <c r="M9" s="10">
        <v>24417</v>
      </c>
      <c r="N9" s="52">
        <v>18059</v>
      </c>
      <c r="O9" s="38">
        <v>12222</v>
      </c>
      <c r="P9" s="53">
        <v>10129</v>
      </c>
      <c r="Q9" s="10">
        <v>12195</v>
      </c>
      <c r="R9" s="11">
        <v>7930</v>
      </c>
      <c r="S9" s="12">
        <v>199.77908689248895</v>
      </c>
      <c r="T9" s="13">
        <v>178.29005824859314</v>
      </c>
      <c r="U9" s="34"/>
      <c r="V9" s="43" t="s">
        <v>4</v>
      </c>
      <c r="W9" s="10">
        <v>7638</v>
      </c>
      <c r="X9" s="52">
        <v>6131</v>
      </c>
      <c r="Y9" s="38">
        <v>5223</v>
      </c>
      <c r="Z9" s="53">
        <v>3128</v>
      </c>
      <c r="AA9" s="10">
        <v>2415</v>
      </c>
      <c r="AB9" s="11">
        <v>3003</v>
      </c>
      <c r="AC9" s="12">
        <v>146.23779437105111</v>
      </c>
      <c r="AD9" s="13">
        <v>196.00383631713555</v>
      </c>
    </row>
    <row r="10" spans="1:30" ht="17.100000000000001" customHeight="1" x14ac:dyDescent="0.25">
      <c r="A10" s="43" t="s">
        <v>5</v>
      </c>
      <c r="B10" s="10">
        <v>34712</v>
      </c>
      <c r="C10" s="52">
        <v>27885</v>
      </c>
      <c r="D10" s="38">
        <v>20993</v>
      </c>
      <c r="E10" s="53">
        <v>17233</v>
      </c>
      <c r="F10" s="10">
        <v>13719</v>
      </c>
      <c r="G10" s="11">
        <v>10652</v>
      </c>
      <c r="H10" s="12">
        <v>165.35035488019815</v>
      </c>
      <c r="I10" s="13">
        <v>161.81164045726223</v>
      </c>
      <c r="L10" s="43" t="s">
        <v>5</v>
      </c>
      <c r="M10" s="10">
        <v>19594</v>
      </c>
      <c r="N10" s="52">
        <v>11874</v>
      </c>
      <c r="O10" s="38">
        <v>12700</v>
      </c>
      <c r="P10" s="53">
        <v>9744</v>
      </c>
      <c r="Q10" s="10">
        <v>6894</v>
      </c>
      <c r="R10" s="11">
        <v>2130</v>
      </c>
      <c r="S10" s="12">
        <v>154.28346456692913</v>
      </c>
      <c r="T10" s="13">
        <v>121.85960591133005</v>
      </c>
      <c r="U10" s="34"/>
      <c r="V10" s="43" t="s">
        <v>5</v>
      </c>
      <c r="W10" s="10">
        <v>15118</v>
      </c>
      <c r="X10" s="52">
        <v>16011</v>
      </c>
      <c r="Y10" s="38">
        <v>8293</v>
      </c>
      <c r="Z10" s="53">
        <v>7489</v>
      </c>
      <c r="AA10" s="10">
        <v>6825</v>
      </c>
      <c r="AB10" s="11">
        <v>8522</v>
      </c>
      <c r="AC10" s="12">
        <v>182.29832388761608</v>
      </c>
      <c r="AD10" s="13">
        <v>213.79356389371077</v>
      </c>
    </row>
    <row r="11" spans="1:30" ht="17.100000000000001" customHeight="1" x14ac:dyDescent="0.25">
      <c r="A11" s="43" t="s">
        <v>6</v>
      </c>
      <c r="B11" s="10">
        <v>24861</v>
      </c>
      <c r="C11" s="52">
        <v>20968</v>
      </c>
      <c r="D11" s="38">
        <v>16973</v>
      </c>
      <c r="E11" s="53">
        <v>17643</v>
      </c>
      <c r="F11" s="10">
        <v>7888</v>
      </c>
      <c r="G11" s="11">
        <v>3325</v>
      </c>
      <c r="H11" s="12">
        <v>146.47381134743415</v>
      </c>
      <c r="I11" s="13">
        <v>118.84600124695346</v>
      </c>
      <c r="L11" s="43" t="s">
        <v>6</v>
      </c>
      <c r="M11" s="10">
        <v>19487</v>
      </c>
      <c r="N11" s="52">
        <v>17260</v>
      </c>
      <c r="O11" s="38">
        <v>10222</v>
      </c>
      <c r="P11" s="53">
        <v>9976</v>
      </c>
      <c r="Q11" s="10">
        <v>9265</v>
      </c>
      <c r="R11" s="11">
        <v>7284</v>
      </c>
      <c r="S11" s="12">
        <v>190.63783995304246</v>
      </c>
      <c r="T11" s="13">
        <v>173.01523656776263</v>
      </c>
      <c r="U11" s="34"/>
      <c r="V11" s="43" t="s">
        <v>6</v>
      </c>
      <c r="W11" s="10">
        <v>5374</v>
      </c>
      <c r="X11" s="52">
        <v>3708</v>
      </c>
      <c r="Y11" s="38">
        <v>6751</v>
      </c>
      <c r="Z11" s="53">
        <v>7667</v>
      </c>
      <c r="AA11" s="10">
        <v>-1377</v>
      </c>
      <c r="AB11" s="11">
        <v>-3959</v>
      </c>
      <c r="AC11" s="12">
        <v>79.60302177455192</v>
      </c>
      <c r="AD11" s="13">
        <v>48.363114647189256</v>
      </c>
    </row>
    <row r="12" spans="1:30" ht="17.100000000000001" customHeight="1" x14ac:dyDescent="0.25">
      <c r="A12" s="43" t="s">
        <v>7</v>
      </c>
      <c r="B12" s="10">
        <v>781421</v>
      </c>
      <c r="C12" s="52">
        <v>870360</v>
      </c>
      <c r="D12" s="38">
        <v>114886</v>
      </c>
      <c r="E12" s="53">
        <v>142280</v>
      </c>
      <c r="F12" s="10">
        <v>666535</v>
      </c>
      <c r="G12" s="11">
        <v>728080</v>
      </c>
      <c r="H12" s="12">
        <v>680.17077798861476</v>
      </c>
      <c r="I12" s="13">
        <v>611.72336238403147</v>
      </c>
      <c r="L12" s="43" t="s">
        <v>7</v>
      </c>
      <c r="M12" s="10">
        <v>738356</v>
      </c>
      <c r="N12" s="52">
        <v>813703</v>
      </c>
      <c r="O12" s="38">
        <v>46886</v>
      </c>
      <c r="P12" s="53">
        <v>66539</v>
      </c>
      <c r="Q12" s="10">
        <v>691470</v>
      </c>
      <c r="R12" s="11">
        <v>747164</v>
      </c>
      <c r="S12" s="12">
        <v>1574.7899159663864</v>
      </c>
      <c r="T12" s="13">
        <v>1222.8963465035542</v>
      </c>
      <c r="U12" s="34"/>
      <c r="V12" s="43" t="s">
        <v>7</v>
      </c>
      <c r="W12" s="10">
        <v>43065</v>
      </c>
      <c r="X12" s="52">
        <v>56657</v>
      </c>
      <c r="Y12" s="38">
        <v>68000</v>
      </c>
      <c r="Z12" s="53">
        <v>75741</v>
      </c>
      <c r="AA12" s="10">
        <v>-24935</v>
      </c>
      <c r="AB12" s="11">
        <v>-19084</v>
      </c>
      <c r="AC12" s="12">
        <v>63.330882352941174</v>
      </c>
      <c r="AD12" s="13">
        <v>74.803607029217986</v>
      </c>
    </row>
    <row r="13" spans="1:30" ht="17.100000000000001" customHeight="1" x14ac:dyDescent="0.25">
      <c r="A13" s="43" t="s">
        <v>8</v>
      </c>
      <c r="B13" s="10">
        <v>656788</v>
      </c>
      <c r="C13" s="52">
        <v>651234</v>
      </c>
      <c r="D13" s="38">
        <v>259506</v>
      </c>
      <c r="E13" s="53">
        <v>280496</v>
      </c>
      <c r="F13" s="10">
        <v>397282</v>
      </c>
      <c r="G13" s="11">
        <v>370738</v>
      </c>
      <c r="H13" s="12">
        <v>253.09164335314017</v>
      </c>
      <c r="I13" s="13">
        <v>232.17229479208262</v>
      </c>
      <c r="L13" s="43" t="s">
        <v>8</v>
      </c>
      <c r="M13" s="10">
        <v>591843</v>
      </c>
      <c r="N13" s="52">
        <v>583072</v>
      </c>
      <c r="O13" s="38">
        <v>58502</v>
      </c>
      <c r="P13" s="53">
        <v>61953</v>
      </c>
      <c r="Q13" s="10">
        <v>533341</v>
      </c>
      <c r="R13" s="11">
        <v>521119</v>
      </c>
      <c r="S13" s="12">
        <v>1011.662849133363</v>
      </c>
      <c r="T13" s="13">
        <v>941.1521637370264</v>
      </c>
      <c r="U13" s="34"/>
      <c r="V13" s="43" t="s">
        <v>8</v>
      </c>
      <c r="W13" s="10">
        <v>64945</v>
      </c>
      <c r="X13" s="52">
        <v>68162</v>
      </c>
      <c r="Y13" s="38">
        <v>201004</v>
      </c>
      <c r="Z13" s="53">
        <v>218543</v>
      </c>
      <c r="AA13" s="10">
        <v>-136059</v>
      </c>
      <c r="AB13" s="11">
        <v>-150381</v>
      </c>
      <c r="AC13" s="12">
        <v>32.310302282541642</v>
      </c>
      <c r="AD13" s="13">
        <v>31.189285403787814</v>
      </c>
    </row>
    <row r="14" spans="1:30" ht="17.100000000000001" customHeight="1" x14ac:dyDescent="0.25">
      <c r="A14" s="43" t="s">
        <v>9</v>
      </c>
      <c r="B14" s="10">
        <v>43166</v>
      </c>
      <c r="C14" s="52">
        <v>41366</v>
      </c>
      <c r="D14" s="38">
        <v>110131</v>
      </c>
      <c r="E14" s="53">
        <v>111128</v>
      </c>
      <c r="F14" s="10">
        <v>-66965</v>
      </c>
      <c r="G14" s="11">
        <v>-69762</v>
      </c>
      <c r="H14" s="12">
        <v>39.195140332876299</v>
      </c>
      <c r="I14" s="13">
        <v>37.223741991217338</v>
      </c>
      <c r="L14" s="43" t="s">
        <v>9</v>
      </c>
      <c r="M14" s="10">
        <v>24885</v>
      </c>
      <c r="N14" s="52">
        <v>25350</v>
      </c>
      <c r="O14" s="38">
        <v>32754</v>
      </c>
      <c r="P14" s="53">
        <v>34306</v>
      </c>
      <c r="Q14" s="10">
        <v>-7869</v>
      </c>
      <c r="R14" s="11">
        <v>-8956</v>
      </c>
      <c r="S14" s="12">
        <v>75.975453379739875</v>
      </c>
      <c r="T14" s="13">
        <v>73.893779513787678</v>
      </c>
      <c r="U14" s="34"/>
      <c r="V14" s="43" t="s">
        <v>9</v>
      </c>
      <c r="W14" s="10">
        <v>18281</v>
      </c>
      <c r="X14" s="52">
        <v>16016</v>
      </c>
      <c r="Y14" s="38">
        <v>77377</v>
      </c>
      <c r="Z14" s="53">
        <v>76822</v>
      </c>
      <c r="AA14" s="10">
        <v>-59096</v>
      </c>
      <c r="AB14" s="11">
        <v>-60806</v>
      </c>
      <c r="AC14" s="12">
        <v>23.625883660519275</v>
      </c>
      <c r="AD14" s="13">
        <v>20.84819452760928</v>
      </c>
    </row>
    <row r="15" spans="1:30" ht="17.100000000000001" customHeight="1" x14ac:dyDescent="0.25">
      <c r="A15" s="43" t="s">
        <v>10</v>
      </c>
      <c r="B15" s="10">
        <v>28482</v>
      </c>
      <c r="C15" s="52">
        <v>53663</v>
      </c>
      <c r="D15" s="38">
        <v>369205</v>
      </c>
      <c r="E15" s="53">
        <v>327805</v>
      </c>
      <c r="F15" s="10">
        <v>-340723</v>
      </c>
      <c r="G15" s="11">
        <v>-274142</v>
      </c>
      <c r="H15" s="12">
        <v>7.714413401768665</v>
      </c>
      <c r="I15" s="13">
        <v>16.37040313601074</v>
      </c>
      <c r="L15" s="43" t="s">
        <v>10</v>
      </c>
      <c r="M15" s="10">
        <v>20842</v>
      </c>
      <c r="N15" s="52">
        <v>30771</v>
      </c>
      <c r="O15" s="38">
        <v>158384</v>
      </c>
      <c r="P15" s="53">
        <v>100630</v>
      </c>
      <c r="Q15" s="10">
        <v>-137542</v>
      </c>
      <c r="R15" s="11">
        <v>-69859</v>
      </c>
      <c r="S15" s="12">
        <v>13.159157490655621</v>
      </c>
      <c r="T15" s="13">
        <v>30.578356354963727</v>
      </c>
      <c r="U15" s="34"/>
      <c r="V15" s="43" t="s">
        <v>10</v>
      </c>
      <c r="W15" s="10">
        <v>7640</v>
      </c>
      <c r="X15" s="52">
        <v>22892</v>
      </c>
      <c r="Y15" s="38">
        <v>210821</v>
      </c>
      <c r="Z15" s="53">
        <v>227175</v>
      </c>
      <c r="AA15" s="10">
        <v>-203181</v>
      </c>
      <c r="AB15" s="11">
        <v>-204283</v>
      </c>
      <c r="AC15" s="12">
        <v>3.623927407611196</v>
      </c>
      <c r="AD15" s="13">
        <v>10.076813029602731</v>
      </c>
    </row>
    <row r="16" spans="1:30" ht="17.100000000000001" customHeight="1" x14ac:dyDescent="0.25">
      <c r="A16" s="43" t="s">
        <v>11</v>
      </c>
      <c r="B16" s="10">
        <v>25123</v>
      </c>
      <c r="C16" s="52">
        <v>22845</v>
      </c>
      <c r="D16" s="38">
        <v>16443</v>
      </c>
      <c r="E16" s="53">
        <v>16919</v>
      </c>
      <c r="F16" s="10">
        <v>8680</v>
      </c>
      <c r="G16" s="11">
        <v>5926</v>
      </c>
      <c r="H16" s="12">
        <v>152.78842060451257</v>
      </c>
      <c r="I16" s="13">
        <v>135.02571073940538</v>
      </c>
      <c r="L16" s="43" t="s">
        <v>11</v>
      </c>
      <c r="M16" s="10">
        <v>16337</v>
      </c>
      <c r="N16" s="52">
        <v>16878</v>
      </c>
      <c r="O16" s="38">
        <v>15523</v>
      </c>
      <c r="P16" s="53">
        <v>15665</v>
      </c>
      <c r="Q16" s="10">
        <v>814</v>
      </c>
      <c r="R16" s="11">
        <v>1213</v>
      </c>
      <c r="S16" s="12">
        <v>105.24383173355665</v>
      </c>
      <c r="T16" s="13">
        <v>107.74337695499521</v>
      </c>
      <c r="U16" s="34"/>
      <c r="V16" s="43" t="s">
        <v>11</v>
      </c>
      <c r="W16" s="10">
        <v>8786</v>
      </c>
      <c r="X16" s="52">
        <v>5967</v>
      </c>
      <c r="Y16" s="38">
        <v>920</v>
      </c>
      <c r="Z16" s="53">
        <v>1254</v>
      </c>
      <c r="AA16" s="10">
        <v>7866</v>
      </c>
      <c r="AB16" s="11">
        <v>4713</v>
      </c>
      <c r="AC16" s="12">
        <v>955.00000000000011</v>
      </c>
      <c r="AD16" s="13">
        <v>475.83732057416273</v>
      </c>
    </row>
    <row r="17" spans="1:30" ht="17.100000000000001" customHeight="1" x14ac:dyDescent="0.25">
      <c r="A17" s="43" t="s">
        <v>12</v>
      </c>
      <c r="B17" s="10">
        <v>82334</v>
      </c>
      <c r="C17" s="52">
        <v>62254</v>
      </c>
      <c r="D17" s="38">
        <v>156731</v>
      </c>
      <c r="E17" s="53">
        <v>157914</v>
      </c>
      <c r="F17" s="10">
        <v>-74397</v>
      </c>
      <c r="G17" s="11">
        <v>-95660</v>
      </c>
      <c r="H17" s="12">
        <v>52.532045351589659</v>
      </c>
      <c r="I17" s="13">
        <v>39.42272376103449</v>
      </c>
      <c r="L17" s="43" t="s">
        <v>12</v>
      </c>
      <c r="M17" s="10">
        <v>30490</v>
      </c>
      <c r="N17" s="52">
        <v>29169</v>
      </c>
      <c r="O17" s="38">
        <v>42713</v>
      </c>
      <c r="P17" s="53">
        <v>47647</v>
      </c>
      <c r="Q17" s="10">
        <v>-12223</v>
      </c>
      <c r="R17" s="11">
        <v>-18478</v>
      </c>
      <c r="S17" s="12">
        <v>71.383419567813078</v>
      </c>
      <c r="T17" s="13">
        <v>61.218964467857376</v>
      </c>
      <c r="U17" s="34"/>
      <c r="V17" s="43" t="s">
        <v>12</v>
      </c>
      <c r="W17" s="10">
        <v>51844</v>
      </c>
      <c r="X17" s="52">
        <v>33085</v>
      </c>
      <c r="Y17" s="38">
        <v>114018</v>
      </c>
      <c r="Z17" s="53">
        <v>110267</v>
      </c>
      <c r="AA17" s="10">
        <v>-62174</v>
      </c>
      <c r="AB17" s="11">
        <v>-77182</v>
      </c>
      <c r="AC17" s="12">
        <v>45.470013506639297</v>
      </c>
      <c r="AD17" s="13">
        <v>30.004443759238935</v>
      </c>
    </row>
    <row r="18" spans="1:30" ht="17.100000000000001" customHeight="1" x14ac:dyDescent="0.25">
      <c r="A18" s="43" t="s">
        <v>13</v>
      </c>
      <c r="B18" s="10">
        <v>30760</v>
      </c>
      <c r="C18" s="52">
        <v>38082</v>
      </c>
      <c r="D18" s="38">
        <v>19593</v>
      </c>
      <c r="E18" s="53">
        <v>21041</v>
      </c>
      <c r="F18" s="38">
        <v>11167</v>
      </c>
      <c r="G18" s="11">
        <v>17041</v>
      </c>
      <c r="H18" s="12">
        <v>156.99484509773899</v>
      </c>
      <c r="I18" s="13">
        <v>180.98949669692504</v>
      </c>
      <c r="L18" s="43" t="s">
        <v>13</v>
      </c>
      <c r="M18" s="10">
        <v>16280</v>
      </c>
      <c r="N18" s="52">
        <v>20579</v>
      </c>
      <c r="O18" s="38">
        <v>9833</v>
      </c>
      <c r="P18" s="53">
        <v>9007</v>
      </c>
      <c r="Q18" s="38">
        <v>6447</v>
      </c>
      <c r="R18" s="11">
        <v>11572</v>
      </c>
      <c r="S18" s="12">
        <v>165.56493440455608</v>
      </c>
      <c r="T18" s="13">
        <v>228.47785056067505</v>
      </c>
      <c r="U18" s="34"/>
      <c r="V18" s="43" t="s">
        <v>13</v>
      </c>
      <c r="W18" s="10">
        <v>14480</v>
      </c>
      <c r="X18" s="52">
        <v>17503</v>
      </c>
      <c r="Y18" s="38">
        <v>9760</v>
      </c>
      <c r="Z18" s="53">
        <v>12034</v>
      </c>
      <c r="AA18" s="38">
        <v>4720</v>
      </c>
      <c r="AB18" s="11">
        <v>5469</v>
      </c>
      <c r="AC18" s="12">
        <v>148.36065573770492</v>
      </c>
      <c r="AD18" s="13">
        <v>145.4462356656141</v>
      </c>
    </row>
    <row r="19" spans="1:30" ht="17.100000000000001" customHeight="1" x14ac:dyDescent="0.25">
      <c r="A19" s="43" t="s">
        <v>14</v>
      </c>
      <c r="B19" s="10">
        <v>349</v>
      </c>
      <c r="C19" s="52">
        <v>636</v>
      </c>
      <c r="D19" s="38">
        <v>3818</v>
      </c>
      <c r="E19" s="53">
        <v>3143</v>
      </c>
      <c r="F19" s="38">
        <v>-3469</v>
      </c>
      <c r="G19" s="11">
        <v>-2507</v>
      </c>
      <c r="H19" s="12">
        <v>9.1409114719748565</v>
      </c>
      <c r="I19" s="13">
        <v>20.235443843461663</v>
      </c>
      <c r="L19" s="43" t="s">
        <v>14</v>
      </c>
      <c r="M19" s="10">
        <v>283</v>
      </c>
      <c r="N19" s="52">
        <v>455</v>
      </c>
      <c r="O19" s="38">
        <v>252</v>
      </c>
      <c r="P19" s="53">
        <v>317</v>
      </c>
      <c r="Q19" s="38">
        <v>31</v>
      </c>
      <c r="R19" s="11">
        <v>138</v>
      </c>
      <c r="S19" s="12">
        <v>112.3015873015873</v>
      </c>
      <c r="T19" s="13">
        <v>143.53312302839117</v>
      </c>
      <c r="U19" s="34"/>
      <c r="V19" s="43" t="s">
        <v>14</v>
      </c>
      <c r="W19" s="10">
        <v>66</v>
      </c>
      <c r="X19" s="52">
        <v>181</v>
      </c>
      <c r="Y19" s="38">
        <v>3566</v>
      </c>
      <c r="Z19" s="53">
        <v>2826</v>
      </c>
      <c r="AA19" s="38">
        <v>-3500</v>
      </c>
      <c r="AB19" s="11">
        <v>-2645</v>
      </c>
      <c r="AC19" s="12">
        <v>1.8508132361189005</v>
      </c>
      <c r="AD19" s="13">
        <v>6.4048124557678694</v>
      </c>
    </row>
    <row r="20" spans="1:30" ht="17.100000000000001" customHeight="1" x14ac:dyDescent="0.25">
      <c r="A20" s="43" t="s">
        <v>15</v>
      </c>
      <c r="B20" s="10">
        <v>364193</v>
      </c>
      <c r="C20" s="52">
        <v>345902</v>
      </c>
      <c r="D20" s="38">
        <v>283585</v>
      </c>
      <c r="E20" s="53">
        <v>184329</v>
      </c>
      <c r="F20" s="38">
        <v>80608</v>
      </c>
      <c r="G20" s="11">
        <v>161573</v>
      </c>
      <c r="H20" s="12">
        <v>128.42463458927656</v>
      </c>
      <c r="I20" s="13">
        <v>187.65468265980937</v>
      </c>
      <c r="L20" s="43" t="s">
        <v>15</v>
      </c>
      <c r="M20" s="10">
        <v>232178</v>
      </c>
      <c r="N20" s="52">
        <v>220798</v>
      </c>
      <c r="O20" s="38">
        <v>89485</v>
      </c>
      <c r="P20" s="53">
        <v>57754</v>
      </c>
      <c r="Q20" s="38">
        <v>142693</v>
      </c>
      <c r="R20" s="11">
        <v>163044</v>
      </c>
      <c r="S20" s="12">
        <v>259.46024473375428</v>
      </c>
      <c r="T20" s="13">
        <v>382.30771894587389</v>
      </c>
      <c r="U20" s="34"/>
      <c r="V20" s="43" t="s">
        <v>15</v>
      </c>
      <c r="W20" s="10">
        <v>132015</v>
      </c>
      <c r="X20" s="52">
        <v>125104</v>
      </c>
      <c r="Y20" s="38">
        <v>194100</v>
      </c>
      <c r="Z20" s="53">
        <v>126575</v>
      </c>
      <c r="AA20" s="38">
        <v>-62085</v>
      </c>
      <c r="AB20" s="11">
        <v>-1471</v>
      </c>
      <c r="AC20" s="12">
        <v>68.013910355486857</v>
      </c>
      <c r="AD20" s="13">
        <v>98.837843175982627</v>
      </c>
    </row>
    <row r="21" spans="1:30" ht="17.100000000000001" customHeight="1" x14ac:dyDescent="0.25">
      <c r="A21" s="43" t="s">
        <v>16</v>
      </c>
      <c r="B21" s="10">
        <v>41052</v>
      </c>
      <c r="C21" s="52">
        <v>44863</v>
      </c>
      <c r="D21" s="38">
        <v>21680</v>
      </c>
      <c r="E21" s="53">
        <v>20190</v>
      </c>
      <c r="F21" s="38">
        <v>19372</v>
      </c>
      <c r="G21" s="11">
        <v>24673</v>
      </c>
      <c r="H21" s="12">
        <v>189.35424354243543</v>
      </c>
      <c r="I21" s="13">
        <v>222.20406141654286</v>
      </c>
      <c r="L21" s="43" t="s">
        <v>16</v>
      </c>
      <c r="M21" s="10">
        <v>33770</v>
      </c>
      <c r="N21" s="52">
        <v>37814</v>
      </c>
      <c r="O21" s="38">
        <v>21182</v>
      </c>
      <c r="P21" s="53">
        <v>19783</v>
      </c>
      <c r="Q21" s="38">
        <v>12588</v>
      </c>
      <c r="R21" s="11">
        <v>18031</v>
      </c>
      <c r="S21" s="12">
        <v>159.42781607024833</v>
      </c>
      <c r="T21" s="13">
        <v>191.14391143911439</v>
      </c>
      <c r="U21" s="34"/>
      <c r="V21" s="43" t="s">
        <v>16</v>
      </c>
      <c r="W21" s="10">
        <v>7282</v>
      </c>
      <c r="X21" s="52">
        <v>7049</v>
      </c>
      <c r="Y21" s="38">
        <v>498</v>
      </c>
      <c r="Z21" s="53">
        <v>407</v>
      </c>
      <c r="AA21" s="38">
        <v>6784</v>
      </c>
      <c r="AB21" s="11">
        <v>6642</v>
      </c>
      <c r="AC21" s="12">
        <v>1462.2489959839359</v>
      </c>
      <c r="AD21" s="13">
        <v>1731.941031941032</v>
      </c>
    </row>
    <row r="22" spans="1:30" ht="17.100000000000001" customHeight="1" x14ac:dyDescent="0.25">
      <c r="A22" s="43" t="s">
        <v>17</v>
      </c>
      <c r="B22" s="10">
        <v>68290</v>
      </c>
      <c r="C22" s="52">
        <v>70468</v>
      </c>
      <c r="D22" s="38">
        <v>155339</v>
      </c>
      <c r="E22" s="53">
        <v>204927</v>
      </c>
      <c r="F22" s="38">
        <v>-87049</v>
      </c>
      <c r="G22" s="11">
        <v>-134459</v>
      </c>
      <c r="H22" s="12">
        <v>43.961915552436928</v>
      </c>
      <c r="I22" s="13">
        <v>34.386879230164894</v>
      </c>
      <c r="L22" s="43" t="s">
        <v>17</v>
      </c>
      <c r="M22" s="10">
        <v>58700</v>
      </c>
      <c r="N22" s="52">
        <v>62356</v>
      </c>
      <c r="O22" s="38">
        <v>11109</v>
      </c>
      <c r="P22" s="53">
        <v>13092</v>
      </c>
      <c r="Q22" s="38">
        <v>47591</v>
      </c>
      <c r="R22" s="11">
        <v>49264</v>
      </c>
      <c r="S22" s="12">
        <v>528.40039607525432</v>
      </c>
      <c r="T22" s="13">
        <v>476.29086465016803</v>
      </c>
      <c r="U22" s="34"/>
      <c r="V22" s="43" t="s">
        <v>17</v>
      </c>
      <c r="W22" s="10">
        <v>9590</v>
      </c>
      <c r="X22" s="52">
        <v>8112</v>
      </c>
      <c r="Y22" s="38">
        <v>144230</v>
      </c>
      <c r="Z22" s="53">
        <v>191835</v>
      </c>
      <c r="AA22" s="38">
        <v>-134640</v>
      </c>
      <c r="AB22" s="11">
        <v>-183723</v>
      </c>
      <c r="AC22" s="12">
        <v>6.6491021285446861</v>
      </c>
      <c r="AD22" s="13">
        <v>4.2286339823285637</v>
      </c>
    </row>
    <row r="23" spans="1:30" ht="17.100000000000001" customHeight="1" x14ac:dyDescent="0.25">
      <c r="A23" s="43" t="s">
        <v>18</v>
      </c>
      <c r="B23" s="10">
        <v>45336</v>
      </c>
      <c r="C23" s="52">
        <v>47035</v>
      </c>
      <c r="D23" s="38">
        <v>61242</v>
      </c>
      <c r="E23" s="53">
        <v>59890</v>
      </c>
      <c r="F23" s="10">
        <v>-15906</v>
      </c>
      <c r="G23" s="11">
        <v>-12855</v>
      </c>
      <c r="H23" s="12">
        <v>74.027628098363877</v>
      </c>
      <c r="I23" s="13">
        <v>78.535648689263652</v>
      </c>
      <c r="L23" s="43" t="s">
        <v>18</v>
      </c>
      <c r="M23" s="10">
        <v>32340</v>
      </c>
      <c r="N23" s="52">
        <v>32025</v>
      </c>
      <c r="O23" s="38">
        <v>51154</v>
      </c>
      <c r="P23" s="53">
        <v>38031</v>
      </c>
      <c r="Q23" s="10">
        <v>-18814</v>
      </c>
      <c r="R23" s="11">
        <v>-6006</v>
      </c>
      <c r="S23" s="12">
        <v>63.220862493646635</v>
      </c>
      <c r="T23" s="13">
        <v>84.207620099392599</v>
      </c>
      <c r="U23" s="34"/>
      <c r="V23" s="43" t="s">
        <v>18</v>
      </c>
      <c r="W23" s="10">
        <v>12996</v>
      </c>
      <c r="X23" s="52">
        <v>15010</v>
      </c>
      <c r="Y23" s="38">
        <v>10088</v>
      </c>
      <c r="Z23" s="53">
        <v>21859</v>
      </c>
      <c r="AA23" s="10">
        <v>2908</v>
      </c>
      <c r="AB23" s="11">
        <v>-6849</v>
      </c>
      <c r="AC23" s="12">
        <v>128.8263283108644</v>
      </c>
      <c r="AD23" s="13">
        <v>68.667368132119492</v>
      </c>
    </row>
    <row r="24" spans="1:30" ht="17.100000000000001" customHeight="1" x14ac:dyDescent="0.25">
      <c r="A24" s="43" t="s">
        <v>45</v>
      </c>
      <c r="B24" s="10">
        <v>46455</v>
      </c>
      <c r="C24" s="52">
        <v>47552</v>
      </c>
      <c r="D24" s="38">
        <v>71223</v>
      </c>
      <c r="E24" s="53">
        <v>83489</v>
      </c>
      <c r="F24" s="10">
        <v>-24768</v>
      </c>
      <c r="G24" s="11">
        <v>-35937</v>
      </c>
      <c r="H24" s="12">
        <v>65.224716734762637</v>
      </c>
      <c r="I24" s="13">
        <v>56.956006180454906</v>
      </c>
      <c r="L24" s="43" t="s">
        <v>45</v>
      </c>
      <c r="M24" s="10">
        <v>30646</v>
      </c>
      <c r="N24" s="52">
        <v>32505</v>
      </c>
      <c r="O24" s="38">
        <v>42405</v>
      </c>
      <c r="P24" s="53">
        <v>43291</v>
      </c>
      <c r="Q24" s="10">
        <v>-11759</v>
      </c>
      <c r="R24" s="11">
        <v>-10786</v>
      </c>
      <c r="S24" s="12">
        <v>72.269779507133592</v>
      </c>
      <c r="T24" s="13">
        <v>75.084890623917204</v>
      </c>
      <c r="U24" s="34"/>
      <c r="V24" s="43" t="s">
        <v>45</v>
      </c>
      <c r="W24" s="10">
        <v>15809</v>
      </c>
      <c r="X24" s="52">
        <v>15047</v>
      </c>
      <c r="Y24" s="38">
        <v>28818</v>
      </c>
      <c r="Z24" s="53">
        <v>40198</v>
      </c>
      <c r="AA24" s="10">
        <v>-13009</v>
      </c>
      <c r="AB24" s="11">
        <v>-25151</v>
      </c>
      <c r="AC24" s="12">
        <v>54.858074814352143</v>
      </c>
      <c r="AD24" s="13">
        <v>37.432210557739189</v>
      </c>
    </row>
    <row r="25" spans="1:30" ht="17.100000000000001" customHeight="1" x14ac:dyDescent="0.25">
      <c r="A25" s="43" t="s">
        <v>19</v>
      </c>
      <c r="B25" s="10">
        <v>132608</v>
      </c>
      <c r="C25" s="52">
        <v>144946</v>
      </c>
      <c r="D25" s="38">
        <v>103565</v>
      </c>
      <c r="E25" s="53">
        <v>111574</v>
      </c>
      <c r="F25" s="10">
        <v>29043</v>
      </c>
      <c r="G25" s="11">
        <v>33372</v>
      </c>
      <c r="H25" s="12">
        <v>128.04325785738425</v>
      </c>
      <c r="I25" s="13">
        <v>129.91019413124923</v>
      </c>
      <c r="L25" s="43" t="s">
        <v>19</v>
      </c>
      <c r="M25" s="10">
        <v>98686</v>
      </c>
      <c r="N25" s="52">
        <v>109666</v>
      </c>
      <c r="O25" s="38">
        <v>98451</v>
      </c>
      <c r="P25" s="53">
        <v>106966</v>
      </c>
      <c r="Q25" s="10">
        <v>235</v>
      </c>
      <c r="R25" s="11">
        <v>2700</v>
      </c>
      <c r="S25" s="12">
        <v>100.23869742308355</v>
      </c>
      <c r="T25" s="13">
        <v>102.52416655759775</v>
      </c>
      <c r="U25" s="34"/>
      <c r="V25" s="43" t="s">
        <v>19</v>
      </c>
      <c r="W25" s="10">
        <v>33922</v>
      </c>
      <c r="X25" s="52">
        <v>35280</v>
      </c>
      <c r="Y25" s="38">
        <v>5114</v>
      </c>
      <c r="Z25" s="53">
        <v>4608</v>
      </c>
      <c r="AA25" s="10">
        <v>28808</v>
      </c>
      <c r="AB25" s="11">
        <v>30672</v>
      </c>
      <c r="AC25" s="12">
        <v>663.31638639030109</v>
      </c>
      <c r="AD25" s="13">
        <v>765.625</v>
      </c>
    </row>
    <row r="26" spans="1:30" ht="17.100000000000001" customHeight="1" x14ac:dyDescent="0.25">
      <c r="A26" s="43" t="s">
        <v>20</v>
      </c>
      <c r="B26" s="10">
        <v>235618</v>
      </c>
      <c r="C26" s="52">
        <v>228185</v>
      </c>
      <c r="D26" s="38">
        <v>101152</v>
      </c>
      <c r="E26" s="53">
        <v>98933</v>
      </c>
      <c r="F26" s="10">
        <v>134466</v>
      </c>
      <c r="G26" s="11">
        <v>129252</v>
      </c>
      <c r="H26" s="12">
        <v>232.93459348307496</v>
      </c>
      <c r="I26" s="13">
        <v>230.64599274256318</v>
      </c>
      <c r="L26" s="43" t="s">
        <v>20</v>
      </c>
      <c r="M26" s="10">
        <v>169356</v>
      </c>
      <c r="N26" s="52">
        <v>155034</v>
      </c>
      <c r="O26" s="38">
        <v>56608</v>
      </c>
      <c r="P26" s="53">
        <v>57184</v>
      </c>
      <c r="Q26" s="10">
        <v>112748</v>
      </c>
      <c r="R26" s="11">
        <v>97850</v>
      </c>
      <c r="S26" s="12">
        <v>299.17326172979085</v>
      </c>
      <c r="T26" s="13">
        <v>271.11429770565195</v>
      </c>
      <c r="U26" s="34"/>
      <c r="V26" s="43" t="s">
        <v>20</v>
      </c>
      <c r="W26" s="10">
        <v>66262</v>
      </c>
      <c r="X26" s="52">
        <v>73151</v>
      </c>
      <c r="Y26" s="38">
        <v>44544</v>
      </c>
      <c r="Z26" s="53">
        <v>41749</v>
      </c>
      <c r="AA26" s="10">
        <v>21718</v>
      </c>
      <c r="AB26" s="11">
        <v>31402</v>
      </c>
      <c r="AC26" s="12">
        <v>148.75628591954023</v>
      </c>
      <c r="AD26" s="13">
        <v>175.21617284246329</v>
      </c>
    </row>
    <row r="27" spans="1:30" ht="17.100000000000001" customHeight="1" x14ac:dyDescent="0.25">
      <c r="A27" s="43" t="s">
        <v>21</v>
      </c>
      <c r="B27" s="10">
        <v>112909</v>
      </c>
      <c r="C27" s="52">
        <v>115070</v>
      </c>
      <c r="D27" s="38">
        <v>95126</v>
      </c>
      <c r="E27" s="53">
        <v>96752</v>
      </c>
      <c r="F27" s="10">
        <v>17783</v>
      </c>
      <c r="G27" s="11">
        <v>18318</v>
      </c>
      <c r="H27" s="12">
        <v>118.69415301810231</v>
      </c>
      <c r="I27" s="13">
        <v>118.93294195468826</v>
      </c>
      <c r="L27" s="43" t="s">
        <v>21</v>
      </c>
      <c r="M27" s="10">
        <v>77956</v>
      </c>
      <c r="N27" s="52">
        <v>72851</v>
      </c>
      <c r="O27" s="38">
        <v>85004</v>
      </c>
      <c r="P27" s="53">
        <v>85616</v>
      </c>
      <c r="Q27" s="10">
        <v>-7048</v>
      </c>
      <c r="R27" s="11">
        <v>-12765</v>
      </c>
      <c r="S27" s="12">
        <v>91.708625476448162</v>
      </c>
      <c r="T27" s="13">
        <v>85.090403662866748</v>
      </c>
      <c r="U27" s="34"/>
      <c r="V27" s="43" t="s">
        <v>21</v>
      </c>
      <c r="W27" s="10">
        <v>34953</v>
      </c>
      <c r="X27" s="52">
        <v>42219</v>
      </c>
      <c r="Y27" s="38">
        <v>10122</v>
      </c>
      <c r="Z27" s="53">
        <v>11136</v>
      </c>
      <c r="AA27" s="10">
        <v>24831</v>
      </c>
      <c r="AB27" s="11">
        <v>31083</v>
      </c>
      <c r="AC27" s="12">
        <v>345.31713100177831</v>
      </c>
      <c r="AD27" s="13">
        <v>379.1217672413793</v>
      </c>
    </row>
    <row r="28" spans="1:30" ht="17.100000000000001" customHeight="1" x14ac:dyDescent="0.25">
      <c r="A28" s="43" t="s">
        <v>22</v>
      </c>
      <c r="B28" s="10">
        <v>313924</v>
      </c>
      <c r="C28" s="52">
        <v>318150</v>
      </c>
      <c r="D28" s="38">
        <v>120291</v>
      </c>
      <c r="E28" s="53">
        <v>111515</v>
      </c>
      <c r="F28" s="10">
        <v>193633</v>
      </c>
      <c r="G28" s="11">
        <v>206635</v>
      </c>
      <c r="H28" s="12">
        <v>260.97047991952849</v>
      </c>
      <c r="I28" s="13">
        <v>285.2979419808994</v>
      </c>
      <c r="L28" s="43" t="s">
        <v>22</v>
      </c>
      <c r="M28" s="10">
        <v>190579</v>
      </c>
      <c r="N28" s="52">
        <v>176200</v>
      </c>
      <c r="O28" s="38">
        <v>90222</v>
      </c>
      <c r="P28" s="53">
        <v>93046</v>
      </c>
      <c r="Q28" s="10">
        <v>100357</v>
      </c>
      <c r="R28" s="11">
        <v>83154</v>
      </c>
      <c r="S28" s="12">
        <v>211.23340205271441</v>
      </c>
      <c r="T28" s="13">
        <v>189.3686993530082</v>
      </c>
      <c r="U28" s="34"/>
      <c r="V28" s="43" t="s">
        <v>22</v>
      </c>
      <c r="W28" s="10">
        <v>123345</v>
      </c>
      <c r="X28" s="52">
        <v>141950</v>
      </c>
      <c r="Y28" s="38">
        <v>30069</v>
      </c>
      <c r="Z28" s="53">
        <v>18469</v>
      </c>
      <c r="AA28" s="10">
        <v>93276</v>
      </c>
      <c r="AB28" s="11">
        <v>123481</v>
      </c>
      <c r="AC28" s="12">
        <v>410.20652499251719</v>
      </c>
      <c r="AD28" s="13">
        <v>768.58519681628673</v>
      </c>
    </row>
    <row r="29" spans="1:30" ht="17.100000000000001" customHeight="1" x14ac:dyDescent="0.25">
      <c r="A29" s="43" t="s">
        <v>23</v>
      </c>
      <c r="B29" s="10">
        <v>90888</v>
      </c>
      <c r="C29" s="52">
        <v>108571</v>
      </c>
      <c r="D29" s="38">
        <v>140487</v>
      </c>
      <c r="E29" s="53">
        <v>204846</v>
      </c>
      <c r="F29" s="10">
        <v>-49599</v>
      </c>
      <c r="G29" s="11">
        <v>-96275</v>
      </c>
      <c r="H29" s="12">
        <v>64.694953981507183</v>
      </c>
      <c r="I29" s="13">
        <v>53.001279009597454</v>
      </c>
      <c r="L29" s="43" t="s">
        <v>23</v>
      </c>
      <c r="M29" s="10">
        <v>69075</v>
      </c>
      <c r="N29" s="52">
        <v>87141</v>
      </c>
      <c r="O29" s="38">
        <v>64495</v>
      </c>
      <c r="P29" s="53">
        <v>72303</v>
      </c>
      <c r="Q29" s="10">
        <v>4580</v>
      </c>
      <c r="R29" s="11">
        <v>14838</v>
      </c>
      <c r="S29" s="12">
        <v>107.10132568416155</v>
      </c>
      <c r="T29" s="13">
        <v>120.52197004273681</v>
      </c>
      <c r="U29" s="34"/>
      <c r="V29" s="43" t="s">
        <v>23</v>
      </c>
      <c r="W29" s="10">
        <v>21813</v>
      </c>
      <c r="X29" s="52">
        <v>21430</v>
      </c>
      <c r="Y29" s="38">
        <v>75992</v>
      </c>
      <c r="Z29" s="53">
        <v>132543</v>
      </c>
      <c r="AA29" s="10">
        <v>-54179</v>
      </c>
      <c r="AB29" s="11">
        <v>-111113</v>
      </c>
      <c r="AC29" s="12">
        <v>28.70433729866302</v>
      </c>
      <c r="AD29" s="13">
        <v>16.168337822442528</v>
      </c>
    </row>
    <row r="30" spans="1:30" ht="17.100000000000001" customHeight="1" x14ac:dyDescent="0.25">
      <c r="A30" s="43" t="s">
        <v>46</v>
      </c>
      <c r="B30" s="10">
        <v>1813</v>
      </c>
      <c r="C30" s="52">
        <v>3091</v>
      </c>
      <c r="D30" s="38">
        <v>2762</v>
      </c>
      <c r="E30" s="53">
        <v>4494</v>
      </c>
      <c r="F30" s="10">
        <v>-949</v>
      </c>
      <c r="G30" s="11">
        <v>-1403</v>
      </c>
      <c r="H30" s="12">
        <v>65.640839971035476</v>
      </c>
      <c r="I30" s="13">
        <v>68.780596350689805</v>
      </c>
      <c r="L30" s="43" t="s">
        <v>46</v>
      </c>
      <c r="M30" s="10">
        <v>1813</v>
      </c>
      <c r="N30" s="52">
        <v>2385</v>
      </c>
      <c r="O30" s="38">
        <v>136</v>
      </c>
      <c r="P30" s="53">
        <v>550</v>
      </c>
      <c r="Q30" s="10">
        <v>1677</v>
      </c>
      <c r="R30" s="11">
        <v>1835</v>
      </c>
      <c r="S30" s="12">
        <v>1333.0882352941176</v>
      </c>
      <c r="T30" s="13">
        <v>433.63636363636363</v>
      </c>
      <c r="U30" s="34"/>
      <c r="V30" s="43" t="s">
        <v>46</v>
      </c>
      <c r="W30" s="10">
        <v>0</v>
      </c>
      <c r="X30" s="52">
        <v>706</v>
      </c>
      <c r="Y30" s="38">
        <v>2626</v>
      </c>
      <c r="Z30" s="53">
        <v>3944</v>
      </c>
      <c r="AA30" s="10">
        <v>-2626</v>
      </c>
      <c r="AB30" s="11">
        <v>-3238</v>
      </c>
      <c r="AC30" s="12">
        <v>0</v>
      </c>
      <c r="AD30" s="13">
        <v>17.900608519269774</v>
      </c>
    </row>
    <row r="31" spans="1:30" ht="17.100000000000001" customHeight="1" x14ac:dyDescent="0.25">
      <c r="A31" s="43" t="s">
        <v>47</v>
      </c>
      <c r="B31" s="10">
        <v>1047</v>
      </c>
      <c r="C31" s="52">
        <v>433</v>
      </c>
      <c r="D31" s="38">
        <v>21303</v>
      </c>
      <c r="E31" s="53">
        <v>27033</v>
      </c>
      <c r="F31" s="10">
        <v>-20256</v>
      </c>
      <c r="G31" s="11">
        <v>-26600</v>
      </c>
      <c r="H31" s="12">
        <v>4.9148007322912264</v>
      </c>
      <c r="I31" s="13">
        <v>1.601746014130877</v>
      </c>
      <c r="L31" s="43" t="s">
        <v>47</v>
      </c>
      <c r="M31" s="10">
        <v>994</v>
      </c>
      <c r="N31" s="52">
        <v>385</v>
      </c>
      <c r="O31" s="38">
        <v>1580</v>
      </c>
      <c r="P31" s="53">
        <v>2083</v>
      </c>
      <c r="Q31" s="10">
        <v>-586</v>
      </c>
      <c r="R31" s="11">
        <v>-1698</v>
      </c>
      <c r="S31" s="12">
        <v>62.911392405063296</v>
      </c>
      <c r="T31" s="13">
        <v>18.482957273163706</v>
      </c>
      <c r="U31" s="34"/>
      <c r="V31" s="43" t="s">
        <v>47</v>
      </c>
      <c r="W31" s="10">
        <v>53</v>
      </c>
      <c r="X31" s="52">
        <v>48</v>
      </c>
      <c r="Y31" s="38">
        <v>19723</v>
      </c>
      <c r="Z31" s="53">
        <v>24950</v>
      </c>
      <c r="AA31" s="10">
        <v>-19670</v>
      </c>
      <c r="AB31" s="11">
        <v>-24902</v>
      </c>
      <c r="AC31" s="12">
        <v>0.2687217968868833</v>
      </c>
      <c r="AD31" s="13">
        <v>0.19238476953907815</v>
      </c>
    </row>
    <row r="32" spans="1:30" ht="17.100000000000001" customHeight="1" x14ac:dyDescent="0.25">
      <c r="A32" s="43" t="s">
        <v>48</v>
      </c>
      <c r="B32" s="10">
        <v>15224</v>
      </c>
      <c r="C32" s="52">
        <v>15124</v>
      </c>
      <c r="D32" s="38">
        <v>7502</v>
      </c>
      <c r="E32" s="53">
        <v>3598</v>
      </c>
      <c r="F32" s="10">
        <v>7722</v>
      </c>
      <c r="G32" s="11">
        <v>11526</v>
      </c>
      <c r="H32" s="12">
        <v>202.9325513196481</v>
      </c>
      <c r="I32" s="13">
        <v>420.34463590883826</v>
      </c>
      <c r="L32" s="43" t="s">
        <v>48</v>
      </c>
      <c r="M32" s="10">
        <v>11267</v>
      </c>
      <c r="N32" s="52">
        <v>8472</v>
      </c>
      <c r="O32" s="38">
        <v>6385</v>
      </c>
      <c r="P32" s="53">
        <v>3007</v>
      </c>
      <c r="Q32" s="10">
        <v>4882</v>
      </c>
      <c r="R32" s="11">
        <v>5465</v>
      </c>
      <c r="S32" s="12">
        <v>176.46045418950666</v>
      </c>
      <c r="T32" s="13">
        <v>281.7426005986033</v>
      </c>
      <c r="U32" s="34"/>
      <c r="V32" s="43" t="s">
        <v>48</v>
      </c>
      <c r="W32" s="10">
        <v>3957</v>
      </c>
      <c r="X32" s="52">
        <v>6652</v>
      </c>
      <c r="Y32" s="38">
        <v>1117</v>
      </c>
      <c r="Z32" s="53">
        <v>591</v>
      </c>
      <c r="AA32" s="10">
        <v>2840</v>
      </c>
      <c r="AB32" s="11">
        <v>6061</v>
      </c>
      <c r="AC32" s="12">
        <v>354.25246195165624</v>
      </c>
      <c r="AD32" s="13">
        <v>1125.5499153976311</v>
      </c>
    </row>
    <row r="33" spans="1:30" ht="17.100000000000001" customHeight="1" x14ac:dyDescent="0.25">
      <c r="A33" s="43" t="s">
        <v>49</v>
      </c>
      <c r="B33" s="10">
        <v>91848</v>
      </c>
      <c r="C33" s="52">
        <v>94982</v>
      </c>
      <c r="D33" s="38">
        <v>74995</v>
      </c>
      <c r="E33" s="53">
        <v>75453</v>
      </c>
      <c r="F33" s="10">
        <v>16853</v>
      </c>
      <c r="G33" s="11">
        <v>19529</v>
      </c>
      <c r="H33" s="12">
        <v>122.47216481098739</v>
      </c>
      <c r="I33" s="13">
        <v>125.88233734907823</v>
      </c>
      <c r="L33" s="43" t="s">
        <v>49</v>
      </c>
      <c r="M33" s="10">
        <v>67065</v>
      </c>
      <c r="N33" s="52">
        <v>69083</v>
      </c>
      <c r="O33" s="38">
        <v>54409</v>
      </c>
      <c r="P33" s="53">
        <v>52139</v>
      </c>
      <c r="Q33" s="10">
        <v>12656</v>
      </c>
      <c r="R33" s="11">
        <v>16944</v>
      </c>
      <c r="S33" s="12">
        <v>123.26085757870942</v>
      </c>
      <c r="T33" s="13">
        <v>132.49774640863845</v>
      </c>
      <c r="U33" s="34"/>
      <c r="V33" s="43" t="s">
        <v>49</v>
      </c>
      <c r="W33" s="10">
        <v>24783</v>
      </c>
      <c r="X33" s="52">
        <v>25899</v>
      </c>
      <c r="Y33" s="38">
        <v>20586</v>
      </c>
      <c r="Z33" s="53">
        <v>23314</v>
      </c>
      <c r="AA33" s="10">
        <v>4197</v>
      </c>
      <c r="AB33" s="11">
        <v>2585</v>
      </c>
      <c r="AC33" s="12">
        <v>120.38764208685515</v>
      </c>
      <c r="AD33" s="13">
        <v>111.08775842841212</v>
      </c>
    </row>
    <row r="34" spans="1:30" ht="17.100000000000001" customHeight="1" x14ac:dyDescent="0.25">
      <c r="A34" s="43" t="s">
        <v>24</v>
      </c>
      <c r="B34" s="10">
        <v>22570</v>
      </c>
      <c r="C34" s="52">
        <v>23900</v>
      </c>
      <c r="D34" s="38">
        <v>12303</v>
      </c>
      <c r="E34" s="53">
        <v>13039</v>
      </c>
      <c r="F34" s="10">
        <v>10267</v>
      </c>
      <c r="G34" s="11">
        <v>10861</v>
      </c>
      <c r="H34" s="12">
        <v>183.4511907664797</v>
      </c>
      <c r="I34" s="13">
        <v>183.29626505100086</v>
      </c>
      <c r="L34" s="43" t="s">
        <v>24</v>
      </c>
      <c r="M34" s="10">
        <v>19404</v>
      </c>
      <c r="N34" s="52">
        <v>20219</v>
      </c>
      <c r="O34" s="38">
        <v>12099</v>
      </c>
      <c r="P34" s="53">
        <v>12522</v>
      </c>
      <c r="Q34" s="10">
        <v>7305</v>
      </c>
      <c r="R34" s="11">
        <v>7697</v>
      </c>
      <c r="S34" s="12">
        <v>160.37689065212001</v>
      </c>
      <c r="T34" s="13">
        <v>161.46781664270884</v>
      </c>
      <c r="U34" s="34"/>
      <c r="V34" s="43" t="s">
        <v>24</v>
      </c>
      <c r="W34" s="10">
        <v>3166</v>
      </c>
      <c r="X34" s="52">
        <v>3681</v>
      </c>
      <c r="Y34" s="38">
        <v>204</v>
      </c>
      <c r="Z34" s="53">
        <v>517</v>
      </c>
      <c r="AA34" s="10">
        <v>2962</v>
      </c>
      <c r="AB34" s="11">
        <v>3164</v>
      </c>
      <c r="AC34" s="12">
        <v>1551.9607843137255</v>
      </c>
      <c r="AD34" s="13">
        <v>711.99226305609284</v>
      </c>
    </row>
    <row r="35" spans="1:30" ht="17.100000000000001" customHeight="1" x14ac:dyDescent="0.25">
      <c r="A35" s="43" t="s">
        <v>50</v>
      </c>
      <c r="B35" s="10">
        <v>58337</v>
      </c>
      <c r="C35" s="52">
        <v>56035</v>
      </c>
      <c r="D35" s="38">
        <v>66700</v>
      </c>
      <c r="E35" s="53">
        <v>81236</v>
      </c>
      <c r="F35" s="10">
        <v>-8363</v>
      </c>
      <c r="G35" s="11">
        <v>-25201</v>
      </c>
      <c r="H35" s="12">
        <v>87.46176911544228</v>
      </c>
      <c r="I35" s="13">
        <v>68.978039292924322</v>
      </c>
      <c r="L35" s="43" t="s">
        <v>50</v>
      </c>
      <c r="M35" s="10">
        <v>38127</v>
      </c>
      <c r="N35" s="52">
        <v>28867</v>
      </c>
      <c r="O35" s="38">
        <v>43897</v>
      </c>
      <c r="P35" s="53">
        <v>53884</v>
      </c>
      <c r="Q35" s="10">
        <v>-5770</v>
      </c>
      <c r="R35" s="11">
        <v>-25017</v>
      </c>
      <c r="S35" s="12">
        <v>86.855593776340072</v>
      </c>
      <c r="T35" s="13">
        <v>53.572489050553038</v>
      </c>
      <c r="U35" s="34"/>
      <c r="V35" s="43" t="s">
        <v>50</v>
      </c>
      <c r="W35" s="10">
        <v>20210</v>
      </c>
      <c r="X35" s="52">
        <v>27168</v>
      </c>
      <c r="Y35" s="38">
        <v>22803</v>
      </c>
      <c r="Z35" s="53">
        <v>27352</v>
      </c>
      <c r="AA35" s="10">
        <v>-2593</v>
      </c>
      <c r="AB35" s="11">
        <v>-184</v>
      </c>
      <c r="AC35" s="12">
        <v>88.628689207560413</v>
      </c>
      <c r="AD35" s="13">
        <v>99.32728868090085</v>
      </c>
    </row>
    <row r="36" spans="1:30" ht="17.100000000000001" customHeight="1" x14ac:dyDescent="0.25">
      <c r="A36" s="43" t="s">
        <v>51</v>
      </c>
      <c r="B36" s="10">
        <v>0</v>
      </c>
      <c r="C36" s="52">
        <v>0</v>
      </c>
      <c r="D36" s="38">
        <v>24</v>
      </c>
      <c r="E36" s="53">
        <v>6</v>
      </c>
      <c r="F36" s="10">
        <v>-24</v>
      </c>
      <c r="G36" s="11">
        <v>-6</v>
      </c>
      <c r="H36" s="12">
        <v>0</v>
      </c>
      <c r="I36" s="13">
        <v>0</v>
      </c>
      <c r="L36" s="43" t="s">
        <v>51</v>
      </c>
      <c r="M36" s="10">
        <v>0</v>
      </c>
      <c r="N36" s="52">
        <v>0</v>
      </c>
      <c r="O36" s="38">
        <v>24</v>
      </c>
      <c r="P36" s="53">
        <v>6</v>
      </c>
      <c r="Q36" s="10">
        <v>-24</v>
      </c>
      <c r="R36" s="11">
        <v>-6</v>
      </c>
      <c r="S36" s="12">
        <v>0</v>
      </c>
      <c r="T36" s="13">
        <v>0</v>
      </c>
      <c r="U36" s="34"/>
      <c r="V36" s="43" t="s">
        <v>51</v>
      </c>
      <c r="W36" s="10">
        <v>0</v>
      </c>
      <c r="X36" s="52">
        <v>0</v>
      </c>
      <c r="Y36" s="38">
        <v>0</v>
      </c>
      <c r="Z36" s="53">
        <v>0</v>
      </c>
      <c r="AA36" s="10">
        <v>0</v>
      </c>
      <c r="AB36" s="11">
        <v>0</v>
      </c>
      <c r="AC36" s="82" t="s">
        <v>57</v>
      </c>
      <c r="AD36" s="83" t="s">
        <v>57</v>
      </c>
    </row>
    <row r="37" spans="1:30" ht="17.100000000000001" customHeight="1" x14ac:dyDescent="0.25">
      <c r="A37" s="43" t="s">
        <v>52</v>
      </c>
      <c r="B37" s="10">
        <v>6430</v>
      </c>
      <c r="C37" s="52">
        <v>2831</v>
      </c>
      <c r="D37" s="38">
        <v>1322</v>
      </c>
      <c r="E37" s="53">
        <v>1402</v>
      </c>
      <c r="F37" s="10">
        <v>5108</v>
      </c>
      <c r="G37" s="11">
        <v>1429</v>
      </c>
      <c r="H37" s="12">
        <v>486.38426626323746</v>
      </c>
      <c r="I37" s="13">
        <v>201.92582025677606</v>
      </c>
      <c r="L37" s="43" t="s">
        <v>52</v>
      </c>
      <c r="M37" s="10">
        <v>1000</v>
      </c>
      <c r="N37" s="52">
        <v>542</v>
      </c>
      <c r="O37" s="38">
        <v>946</v>
      </c>
      <c r="P37" s="53">
        <v>903</v>
      </c>
      <c r="Q37" s="10">
        <v>54</v>
      </c>
      <c r="R37" s="11">
        <v>-361</v>
      </c>
      <c r="S37" s="12">
        <v>105.70824524312896</v>
      </c>
      <c r="T37" s="13">
        <v>60.022148394241412</v>
      </c>
      <c r="U37" s="34"/>
      <c r="V37" s="43" t="s">
        <v>52</v>
      </c>
      <c r="W37" s="10">
        <v>5430</v>
      </c>
      <c r="X37" s="52">
        <v>2289</v>
      </c>
      <c r="Y37" s="38">
        <v>376</v>
      </c>
      <c r="Z37" s="53">
        <v>499</v>
      </c>
      <c r="AA37" s="10">
        <v>5054</v>
      </c>
      <c r="AB37" s="11">
        <v>1790</v>
      </c>
      <c r="AC37" s="12">
        <v>1444.1489361702129</v>
      </c>
      <c r="AD37" s="13">
        <v>458.71743486973946</v>
      </c>
    </row>
    <row r="38" spans="1:30" ht="17.100000000000001" customHeight="1" x14ac:dyDescent="0.25">
      <c r="A38" s="44" t="s">
        <v>53</v>
      </c>
      <c r="B38" s="30">
        <v>6453</v>
      </c>
      <c r="C38" s="54">
        <v>8559</v>
      </c>
      <c r="D38" s="39">
        <v>2659</v>
      </c>
      <c r="E38" s="55">
        <v>2212</v>
      </c>
      <c r="F38" s="30">
        <v>3794</v>
      </c>
      <c r="G38" s="31">
        <v>6347</v>
      </c>
      <c r="H38" s="40">
        <v>242.68522000752162</v>
      </c>
      <c r="I38" s="41">
        <v>386.93490054249548</v>
      </c>
      <c r="L38" s="44" t="s">
        <v>53</v>
      </c>
      <c r="M38" s="30">
        <v>2971</v>
      </c>
      <c r="N38" s="54">
        <v>2131</v>
      </c>
      <c r="O38" s="38">
        <v>654</v>
      </c>
      <c r="P38" s="55">
        <v>456</v>
      </c>
      <c r="Q38" s="30">
        <v>2317</v>
      </c>
      <c r="R38" s="31">
        <v>1675</v>
      </c>
      <c r="S38" s="40">
        <v>454.28134556574918</v>
      </c>
      <c r="T38" s="41">
        <v>467.32456140350871</v>
      </c>
      <c r="U38" s="34"/>
      <c r="V38" s="44" t="s">
        <v>53</v>
      </c>
      <c r="W38" s="10">
        <v>3482</v>
      </c>
      <c r="X38" s="52">
        <v>6428</v>
      </c>
      <c r="Y38" s="38">
        <v>2005</v>
      </c>
      <c r="Z38" s="53">
        <v>1756</v>
      </c>
      <c r="AA38" s="10">
        <v>1477</v>
      </c>
      <c r="AB38" s="11">
        <v>4672</v>
      </c>
      <c r="AC38" s="12">
        <v>173.66583541147131</v>
      </c>
      <c r="AD38" s="13">
        <v>366.05922551252849</v>
      </c>
    </row>
    <row r="39" spans="1:30" ht="18" customHeight="1" x14ac:dyDescent="0.25">
      <c r="A39" s="44" t="s">
        <v>54</v>
      </c>
      <c r="B39" s="30">
        <v>246</v>
      </c>
      <c r="C39" s="54">
        <v>242</v>
      </c>
      <c r="D39" s="39">
        <v>3912</v>
      </c>
      <c r="E39" s="55">
        <v>3523</v>
      </c>
      <c r="F39" s="30">
        <v>-3666</v>
      </c>
      <c r="G39" s="31">
        <v>-3281</v>
      </c>
      <c r="H39" s="40">
        <v>6.2883435582822083</v>
      </c>
      <c r="I39" s="41">
        <v>6.8691456145330694</v>
      </c>
      <c r="L39" s="44" t="s">
        <v>54</v>
      </c>
      <c r="M39" s="30">
        <v>7</v>
      </c>
      <c r="N39" s="54">
        <v>14</v>
      </c>
      <c r="O39" s="39">
        <v>902</v>
      </c>
      <c r="P39" s="55">
        <v>688</v>
      </c>
      <c r="Q39" s="30">
        <v>-895</v>
      </c>
      <c r="R39" s="31">
        <v>-674</v>
      </c>
      <c r="S39" s="40">
        <v>0.77605321507760539</v>
      </c>
      <c r="T39" s="41">
        <v>2.0348837209302326</v>
      </c>
      <c r="U39" s="34"/>
      <c r="V39" s="44" t="s">
        <v>54</v>
      </c>
      <c r="W39" s="10">
        <v>239</v>
      </c>
      <c r="X39" s="52">
        <v>228</v>
      </c>
      <c r="Y39" s="38">
        <v>3010</v>
      </c>
      <c r="Z39" s="53">
        <v>2835</v>
      </c>
      <c r="AA39" s="10">
        <v>-2771</v>
      </c>
      <c r="AB39" s="11">
        <v>-2607</v>
      </c>
      <c r="AC39" s="12">
        <v>7.940199335548173</v>
      </c>
      <c r="AD39" s="13">
        <v>8.0423280423280428</v>
      </c>
    </row>
    <row r="40" spans="1:30" s="45" customFormat="1" ht="16.5" customHeight="1" thickBot="1" x14ac:dyDescent="0.3">
      <c r="A40" s="48" t="s">
        <v>43</v>
      </c>
      <c r="B40" s="30">
        <v>54707</v>
      </c>
      <c r="C40" s="62">
        <v>53281</v>
      </c>
      <c r="D40" s="30">
        <v>102301</v>
      </c>
      <c r="E40" s="62">
        <v>90638</v>
      </c>
      <c r="F40" s="30">
        <v>-47594</v>
      </c>
      <c r="G40" s="31">
        <v>-37357</v>
      </c>
      <c r="H40" s="40">
        <v>53.476505606005809</v>
      </c>
      <c r="I40" s="41">
        <v>58.784395066087072</v>
      </c>
      <c r="L40" s="48" t="s">
        <v>43</v>
      </c>
      <c r="M40" s="30">
        <v>38724</v>
      </c>
      <c r="N40" s="62">
        <v>37039</v>
      </c>
      <c r="O40" s="30">
        <v>75154</v>
      </c>
      <c r="P40" s="62">
        <v>67414</v>
      </c>
      <c r="Q40" s="30">
        <v>-36430</v>
      </c>
      <c r="R40" s="31">
        <v>-30375</v>
      </c>
      <c r="S40" s="40">
        <v>51.526199536950791</v>
      </c>
      <c r="T40" s="41">
        <v>54.942593526567187</v>
      </c>
      <c r="U40" s="46"/>
      <c r="V40" s="48" t="s">
        <v>43</v>
      </c>
      <c r="W40" s="10">
        <v>15983</v>
      </c>
      <c r="X40" s="52">
        <v>16242</v>
      </c>
      <c r="Y40" s="38">
        <v>27147</v>
      </c>
      <c r="Z40" s="53">
        <v>23224</v>
      </c>
      <c r="AA40" s="10">
        <v>-11164</v>
      </c>
      <c r="AB40" s="11">
        <v>-6982</v>
      </c>
      <c r="AC40" s="12">
        <v>58.875750543338121</v>
      </c>
      <c r="AD40" s="13">
        <v>69.936272821219418</v>
      </c>
    </row>
    <row r="41" spans="1:30" ht="15.75" customHeight="1" thickTop="1" thickBot="1" x14ac:dyDescent="0.3">
      <c r="A41" s="63" t="s">
        <v>56</v>
      </c>
      <c r="B41" s="84">
        <v>4272120</v>
      </c>
      <c r="C41" s="85">
        <v>4385209</v>
      </c>
      <c r="D41" s="84">
        <v>3308123</v>
      </c>
      <c r="E41" s="59">
        <v>3346426</v>
      </c>
      <c r="F41" s="56">
        <v>963997</v>
      </c>
      <c r="G41" s="59">
        <v>1038783</v>
      </c>
      <c r="H41" s="60">
        <v>129.14030101057307</v>
      </c>
      <c r="I41" s="61">
        <v>131.04156494122384</v>
      </c>
      <c r="L41" s="63" t="s">
        <v>56</v>
      </c>
      <c r="M41" s="37">
        <v>3245618</v>
      </c>
      <c r="N41" s="8">
        <v>3277644</v>
      </c>
      <c r="O41" s="37">
        <v>1634849</v>
      </c>
      <c r="P41" s="6">
        <v>1554803</v>
      </c>
      <c r="Q41" s="56">
        <v>1610769</v>
      </c>
      <c r="R41" s="59">
        <v>1722841</v>
      </c>
      <c r="S41" s="60">
        <v>198.52708109433962</v>
      </c>
      <c r="T41" s="61">
        <v>210.80767145419711</v>
      </c>
      <c r="U41" s="34"/>
      <c r="V41" s="63" t="s">
        <v>56</v>
      </c>
      <c r="W41" s="56">
        <v>1026502</v>
      </c>
      <c r="X41" s="57">
        <v>1107565</v>
      </c>
      <c r="Y41" s="56">
        <v>1673274</v>
      </c>
      <c r="Z41" s="58">
        <v>1791623</v>
      </c>
      <c r="AA41" s="56">
        <v>-646772</v>
      </c>
      <c r="AB41" s="59">
        <v>-684058</v>
      </c>
      <c r="AC41" s="60">
        <v>61.346916285079431</v>
      </c>
      <c r="AD41" s="61">
        <v>61.819088055913554</v>
      </c>
    </row>
    <row r="42" spans="1:30" s="1" customFormat="1" ht="13.5" thickTop="1" x14ac:dyDescent="0.2">
      <c r="A42" s="102" t="s">
        <v>58</v>
      </c>
      <c r="L42" s="49" t="str">
        <f>A42</f>
        <v>Fuente: Elaboración por la SG de Apoyo y Coordinación a partir del Departamento de Aduanas e Impuestos Especiales (Año 2019 provisional)</v>
      </c>
      <c r="V42" s="1" t="str">
        <f>A42</f>
        <v>Fuente: Elaboración por la SG de Apoyo y Coordinación a partir del Departamento de Aduanas e Impuestos Especiales (Año 2019 provisional)</v>
      </c>
    </row>
  </sheetData>
  <mergeCells count="18">
    <mergeCell ref="L1:T1"/>
    <mergeCell ref="L2:T2"/>
    <mergeCell ref="M3:N3"/>
    <mergeCell ref="O3:P3"/>
    <mergeCell ref="Q3:R3"/>
    <mergeCell ref="S3:T3"/>
    <mergeCell ref="A1:I1"/>
    <mergeCell ref="A2:I2"/>
    <mergeCell ref="B3:C3"/>
    <mergeCell ref="D3:E3"/>
    <mergeCell ref="F3:G3"/>
    <mergeCell ref="H3:I3"/>
    <mergeCell ref="V1:AD1"/>
    <mergeCell ref="V2:AD2"/>
    <mergeCell ref="W3:X3"/>
    <mergeCell ref="Y3:Z3"/>
    <mergeCell ref="AA3:AB3"/>
    <mergeCell ref="AC3:AD3"/>
  </mergeCells>
  <phoneticPr fontId="6" type="noConversion"/>
  <printOptions horizontalCentered="1"/>
  <pageMargins left="0.23622047244094491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SECTORES</vt:lpstr>
      <vt:lpstr>SUBSECTORES</vt:lpstr>
      <vt:lpstr>SECTORES!Área_de_impresión</vt:lpstr>
      <vt:lpstr>SUBSECTORES!Área_de_impresión</vt:lpstr>
    </vt:vector>
  </TitlesOfParts>
  <Company>M.A.P.A.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Criado Fernandez, Carmen</cp:lastModifiedBy>
  <cp:lastPrinted>2018-03-27T10:04:31Z</cp:lastPrinted>
  <dcterms:created xsi:type="dcterms:W3CDTF">2001-06-14T16:45:46Z</dcterms:created>
  <dcterms:modified xsi:type="dcterms:W3CDTF">2019-03-27T10:21:31Z</dcterms:modified>
</cp:coreProperties>
</file>