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berroca\Desktop\PublicaWEB\"/>
    </mc:Choice>
  </mc:AlternateContent>
  <bookViews>
    <workbookView xWindow="236" yWindow="13" windowWidth="11585" windowHeight="6545"/>
  </bookViews>
  <sheets>
    <sheet name="SECTORES" sheetId="2" r:id="rId1"/>
    <sheet name="SUBSECTORES" sheetId="1" r:id="rId2"/>
  </sheets>
  <definedNames>
    <definedName name="_xlnm.Print_Area" localSheetId="0">SECTORES!$A$1:$I$20,SECTORES!$L$1:$T$20,SECTORES!$V$1:$AD$20</definedName>
    <definedName name="_xlnm.Print_Area" localSheetId="1">SUBSECTORES!$A$1:$I$42,SUBSECTORES!$L$1:$T$42,SUBSECTORES!$V$1:$AD$42</definedName>
    <definedName name="OLE_LINK10" localSheetId="0">SECTORES!#REF!</definedName>
    <definedName name="OLE_LINK12" localSheetId="0">SECTORES!#REF!</definedName>
    <definedName name="OLE_LINK13" localSheetId="0">SECTORES!#REF!</definedName>
    <definedName name="OLE_LINK15" localSheetId="0">SECTORES!#REF!</definedName>
    <definedName name="OLE_LINK17" localSheetId="0">SECTORES!#REF!</definedName>
    <definedName name="OLE_LINK19" localSheetId="0">SECTORES!#REF!</definedName>
    <definedName name="OLE_LINK2" localSheetId="0">SECTORES!#REF!</definedName>
    <definedName name="OLE_LINK20" localSheetId="0">SECTORES!#REF!</definedName>
    <definedName name="OLE_LINK21" localSheetId="0">SECTORES!#REF!</definedName>
    <definedName name="OLE_LINK22" localSheetId="0">SECTORES!#REF!</definedName>
    <definedName name="OLE_LINK24" localSheetId="0">SECTORES!#REF!</definedName>
    <definedName name="OLE_LINK6" localSheetId="0">SECTORES!#REF!</definedName>
    <definedName name="OLE_LINK7" localSheetId="0">SECTORES!#REF!</definedName>
    <definedName name="OLE_LINK9" localSheetId="0">SECTORES!#REF!</definedName>
  </definedNames>
  <calcPr calcId="152511"/>
</workbook>
</file>

<file path=xl/calcChain.xml><?xml version="1.0" encoding="utf-8"?>
<calcChain xmlns="http://schemas.openxmlformats.org/spreadsheetml/2006/main">
  <c r="V42" i="1" l="1"/>
  <c r="L42" i="1"/>
  <c r="V20" i="2"/>
  <c r="L20" i="2"/>
</calcChain>
</file>

<file path=xl/sharedStrings.xml><?xml version="1.0" encoding="utf-8"?>
<sst xmlns="http://schemas.openxmlformats.org/spreadsheetml/2006/main" count="232" uniqueCount="66">
  <si>
    <t xml:space="preserve"> PESCADO (03)</t>
  </si>
  <si>
    <t xml:space="preserve"> LECHE Y P. LÁCTEOS (04.1)</t>
  </si>
  <si>
    <t xml:space="preserve"> ANIMALES VIVOS (01)</t>
  </si>
  <si>
    <t xml:space="preserve"> CARNES Y DESPOJOS (02)</t>
  </si>
  <si>
    <t xml:space="preserve"> HUEVOS DE AVE Y MIEL (04.2)</t>
  </si>
  <si>
    <t xml:space="preserve"> OTROS PROD. ORIGEN ANIMAL (05)</t>
  </si>
  <si>
    <t xml:space="preserve"> PLANTAS VIVAS Y P. DE FLORICULTURA (06)</t>
  </si>
  <si>
    <t xml:space="preserve"> LEGUMBRES Y HORTALIZAS (07)</t>
  </si>
  <si>
    <t xml:space="preserve"> FRUTOS COMESTIBLES (08)</t>
  </si>
  <si>
    <t xml:space="preserve"> CAFÉ-TE Y ESPECIAS (09)</t>
  </si>
  <si>
    <t xml:space="preserve"> CEREALES (10)</t>
  </si>
  <si>
    <t xml:space="preserve"> PRODUCTOS DE MOLINERÍA (11)</t>
  </si>
  <si>
    <t xml:space="preserve"> SEMILLAS OLEAGINOSAS (12)</t>
  </si>
  <si>
    <t xml:space="preserve"> GOMAS, RESINAS (13)</t>
  </si>
  <si>
    <t xml:space="preserve"> MATERIAS TRENZABLES (14)</t>
  </si>
  <si>
    <t xml:space="preserve"> GRASAS Y ACEITES (15)</t>
  </si>
  <si>
    <t xml:space="preserve"> PREPARADOS DE CARNE (1601, 1602)</t>
  </si>
  <si>
    <t xml:space="preserve"> PREPARADOS DE PESCADO (1603.. 1605)</t>
  </si>
  <si>
    <t xml:space="preserve"> AZUCARES (17)</t>
  </si>
  <si>
    <t xml:space="preserve"> PREP. CEREALES Y PASTELERIA (19)</t>
  </si>
  <si>
    <t xml:space="preserve"> PREP. LEGUMBRES-HORT-FRUTAS (20)</t>
  </si>
  <si>
    <t xml:space="preserve"> ALIMENTOS DIVERSOS (21)</t>
  </si>
  <si>
    <t xml:space="preserve"> BEBIDAS (22)</t>
  </si>
  <si>
    <t xml:space="preserve"> ALIMENTACION ANIMAL (23)</t>
  </si>
  <si>
    <t xml:space="preserve"> CORCHO (45)</t>
  </si>
  <si>
    <t>IMPORTACIONES</t>
  </si>
  <si>
    <t>BALANZA COMERCIAL</t>
  </si>
  <si>
    <t>EXPORTACIONES</t>
  </si>
  <si>
    <t>COMERCIO EXTERIOR E INTRACOMUNITARIO DEL SECTOR AGRARIO Y PESQUERO POR SUBSECTORES</t>
  </si>
  <si>
    <t>TASA COBERTURA (%)</t>
  </si>
  <si>
    <t>SUBSECTORES</t>
  </si>
  <si>
    <t xml:space="preserve"> S. PESQUERO (3)</t>
  </si>
  <si>
    <t xml:space="preserve"> S. NO ALIMENTARIO (6)</t>
  </si>
  <si>
    <t xml:space="preserve"> S. ALIMENTARIO TRANSFORMADO (7)</t>
  </si>
  <si>
    <t xml:space="preserve"> S. ALIMENTARIO NO TRANSFORMADO (8)</t>
  </si>
  <si>
    <t>COMERCIO EXTERIOR E INTRACOMUNITARIO DEL SECTOR AGRARIO Y PESQUERO POR SECTORES</t>
  </si>
  <si>
    <t>COMERCIO  INTRACOMUNITARIO DEL SECTOR AGRARIO Y PESQUERO POR SECTORES</t>
  </si>
  <si>
    <t>COMERCIO EXTERIOR CON EL RESTO DE PAISES DEL SECTOR AGRARIO Y PESQUERO POR SECTORES</t>
  </si>
  <si>
    <t>COMERCIO CON EL RESTO DE PAISES DEL SECTOR AGRARIO Y PESQUERO POR SUBSECTORES</t>
  </si>
  <si>
    <t>COMERCIO INTRACOMUNITARIO DEL SECTOR AGRARIO Y PESQUERO POR SUBSECTORES</t>
  </si>
  <si>
    <t xml:space="preserve"> S.  ALIMENTARIO PESQUERO (5)</t>
  </si>
  <si>
    <t xml:space="preserve"> S. ALIMENTARIO AGRARIO (4)</t>
  </si>
  <si>
    <t xml:space="preserve"> S. ALIMENTARIO TOTAL (9)= (4)+(5) o (7)+(8)</t>
  </si>
  <si>
    <t xml:space="preserve"> OTROS PRODUCTOS DEL ACUERDO OCM DE AGRICULTURA (*)</t>
  </si>
  <si>
    <t xml:space="preserve"> S. AGRO-ALIMENTARIO Y PESQUERO                  (1) =(2)+(3) o (6)+(9)</t>
  </si>
  <si>
    <t xml:space="preserve"> CACAO  Y CHOCOLATES(18)</t>
  </si>
  <si>
    <t xml:space="preserve"> TABACO (2401)</t>
  </si>
  <si>
    <t>CAUCHO NATURAL (4001)</t>
  </si>
  <si>
    <t xml:space="preserve"> PIELES  Y CUEROS (4101-4103)</t>
  </si>
  <si>
    <t xml:space="preserve"> MADERA Y CARBON VEGETAL (4401-4412)</t>
  </si>
  <si>
    <t xml:space="preserve"> PASTA DE MADERA( 47)</t>
  </si>
  <si>
    <t xml:space="preserve"> SEDA (50)01-5003)</t>
  </si>
  <si>
    <t xml:space="preserve"> LANA Y PELO FINO U ORDINARIO (5101-5105)</t>
  </si>
  <si>
    <t xml:space="preserve"> ALGODÓN (5201-5203)</t>
  </si>
  <si>
    <t xml:space="preserve"> LAS DEMAS FIBRAS TEXTILES VEGETALES (5301-5305)</t>
  </si>
  <si>
    <t xml:space="preserve"> S. AGRARIO y FORESTAL (2)</t>
  </si>
  <si>
    <t xml:space="preserve"> TOTAL SECTOR AGRO-ALIMENTARIO Y PESQUERO   </t>
  </si>
  <si>
    <t>*</t>
  </si>
  <si>
    <t>Ene-Feb 2018</t>
  </si>
  <si>
    <t>Ene-Feb 18</t>
  </si>
  <si>
    <t>ENERO-FEBRERO  2018-2019. EN MILES  DE EUROS</t>
  </si>
  <si>
    <t>Ene-Feb 19</t>
  </si>
  <si>
    <t>ENERO-FEBRERO  2018-2019. EN MILES DE EUROS</t>
  </si>
  <si>
    <t>Ene-Feb 2019</t>
  </si>
  <si>
    <t>Fuente: Elaboración por la SG de Apoyo y Coordinación a partir de datos del Departamento de Aduanas e Impuestos Especiales. Los datos de 2019 son Provisionales</t>
  </si>
  <si>
    <t>Fuente: Elaboración por la SG de Apoyo y Coordinación a partir del Departamento de Aduanas e Impuestos Especiales (Año 2019 provisional)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</si>
</sst>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b/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color indexed="10"/>
      <name val="Arial Narrow"/>
      <family val="2"/>
    </font>
    <font>
      <sz val="10"/>
      <name val="Arial"/>
      <family val="2"/>
    </font>
    <font>
      <b/>
      <sz val="12"/>
      <color rgb="FFFF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8"/>
        <bgColor indexed="64"/>
      </patternFill>
    </fill>
  </fills>
  <borders count="4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3" fontId="0" fillId="0" borderId="0" xfId="0" applyNumberFormat="1"/>
    <xf numFmtId="0" fontId="8" fillId="0" borderId="0" xfId="0" applyFont="1"/>
    <xf numFmtId="3" fontId="11" fillId="0" borderId="1" xfId="0" applyNumberFormat="1" applyFont="1" applyBorder="1"/>
    <xf numFmtId="2" fontId="11" fillId="0" borderId="2" xfId="0" applyNumberFormat="1" applyFont="1" applyBorder="1"/>
    <xf numFmtId="2" fontId="9" fillId="0" borderId="3" xfId="0" applyNumberFormat="1" applyFont="1" applyBorder="1"/>
    <xf numFmtId="3" fontId="9" fillId="0" borderId="4" xfId="0" applyNumberFormat="1" applyFont="1" applyBorder="1"/>
    <xf numFmtId="3" fontId="11" fillId="0" borderId="5" xfId="0" applyNumberFormat="1" applyFont="1" applyBorder="1"/>
    <xf numFmtId="3" fontId="9" fillId="0" borderId="6" xfId="0" applyNumberFormat="1" applyFont="1" applyBorder="1"/>
    <xf numFmtId="2" fontId="11" fillId="0" borderId="5" xfId="0" applyNumberFormat="1" applyFont="1" applyBorder="1"/>
    <xf numFmtId="3" fontId="11" fillId="0" borderId="7" xfId="0" applyNumberFormat="1" applyFont="1" applyBorder="1"/>
    <xf numFmtId="3" fontId="9" fillId="0" borderId="8" xfId="0" applyNumberFormat="1" applyFont="1" applyBorder="1"/>
    <xf numFmtId="2" fontId="11" fillId="0" borderId="9" xfId="0" applyNumberFormat="1" applyFont="1" applyBorder="1"/>
    <xf numFmtId="2" fontId="9" fillId="0" borderId="10" xfId="0" applyNumberFormat="1" applyFont="1" applyBorder="1"/>
    <xf numFmtId="0" fontId="9" fillId="0" borderId="7" xfId="0" applyFont="1" applyBorder="1"/>
    <xf numFmtId="3" fontId="11" fillId="0" borderId="9" xfId="0" applyNumberFormat="1" applyFont="1" applyBorder="1"/>
    <xf numFmtId="3" fontId="9" fillId="0" borderId="11" xfId="0" applyNumberFormat="1" applyFont="1" applyBorder="1"/>
    <xf numFmtId="3" fontId="11" fillId="0" borderId="12" xfId="0" applyNumberFormat="1" applyFont="1" applyBorder="1"/>
    <xf numFmtId="3" fontId="9" fillId="0" borderId="13" xfId="0" applyNumberFormat="1" applyFont="1" applyBorder="1"/>
    <xf numFmtId="2" fontId="11" fillId="0" borderId="14" xfId="0" applyNumberFormat="1" applyFont="1" applyBorder="1"/>
    <xf numFmtId="2" fontId="9" fillId="0" borderId="15" xfId="0" applyNumberFormat="1" applyFont="1" applyBorder="1"/>
    <xf numFmtId="0" fontId="9" fillId="0" borderId="12" xfId="0" applyFont="1" applyBorder="1"/>
    <xf numFmtId="3" fontId="11" fillId="0" borderId="14" xfId="0" applyNumberFormat="1" applyFont="1" applyBorder="1"/>
    <xf numFmtId="3" fontId="9" fillId="0" borderId="16" xfId="0" applyNumberFormat="1" applyFont="1" applyBorder="1"/>
    <xf numFmtId="0" fontId="9" fillId="2" borderId="17" xfId="0" applyFont="1" applyFill="1" applyBorder="1" applyAlignment="1">
      <alignment horizontal="center"/>
    </xf>
    <xf numFmtId="0" fontId="10" fillId="2" borderId="18" xfId="0" applyFont="1" applyFill="1" applyBorder="1"/>
    <xf numFmtId="0" fontId="7" fillId="2" borderId="18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3" fontId="8" fillId="0" borderId="0" xfId="0" applyNumberFormat="1" applyFont="1"/>
    <xf numFmtId="2" fontId="9" fillId="0" borderId="10" xfId="0" applyNumberFormat="1" applyFont="1" applyBorder="1" applyAlignment="1">
      <alignment horizontal="right"/>
    </xf>
    <xf numFmtId="3" fontId="11" fillId="0" borderId="20" xfId="0" applyNumberFormat="1" applyFont="1" applyBorder="1"/>
    <xf numFmtId="3" fontId="9" fillId="0" borderId="21" xfId="0" applyNumberFormat="1" applyFont="1" applyBorder="1"/>
    <xf numFmtId="3" fontId="11" fillId="0" borderId="22" xfId="0" applyNumberFormat="1" applyFont="1" applyBorder="1"/>
    <xf numFmtId="3" fontId="9" fillId="0" borderId="23" xfId="0" applyNumberFormat="1" applyFont="1" applyBorder="1"/>
    <xf numFmtId="0" fontId="3" fillId="2" borderId="24" xfId="0" applyFont="1" applyFill="1" applyBorder="1" applyAlignment="1">
      <alignment horizontal="center"/>
    </xf>
    <xf numFmtId="0" fontId="2" fillId="2" borderId="25" xfId="0" applyFont="1" applyFill="1" applyBorder="1"/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2" fillId="3" borderId="18" xfId="0" applyFont="1" applyFill="1" applyBorder="1"/>
    <xf numFmtId="0" fontId="3" fillId="4" borderId="17" xfId="0" applyFont="1" applyFill="1" applyBorder="1" applyAlignment="1">
      <alignment horizontal="center"/>
    </xf>
    <xf numFmtId="0" fontId="2" fillId="4" borderId="18" xfId="0" applyFont="1" applyFill="1" applyBorder="1"/>
    <xf numFmtId="0" fontId="1" fillId="3" borderId="23" xfId="0" applyFont="1" applyFill="1" applyBorder="1" applyAlignment="1">
      <alignment horizontal="center"/>
    </xf>
    <xf numFmtId="0" fontId="0" fillId="0" borderId="0" xfId="0" applyFill="1" applyBorder="1"/>
    <xf numFmtId="0" fontId="3" fillId="3" borderId="24" xfId="0" applyFont="1" applyFill="1" applyBorder="1" applyAlignment="1">
      <alignment horizontal="center"/>
    </xf>
    <xf numFmtId="0" fontId="3" fillId="4" borderId="24" xfId="0" applyFont="1" applyFill="1" applyBorder="1" applyAlignment="1">
      <alignment horizontal="center"/>
    </xf>
    <xf numFmtId="3" fontId="9" fillId="0" borderId="26" xfId="0" applyNumberFormat="1" applyFont="1" applyBorder="1"/>
    <xf numFmtId="3" fontId="11" fillId="0" borderId="2" xfId="0" applyNumberFormat="1" applyFont="1" applyBorder="1"/>
    <xf numFmtId="3" fontId="11" fillId="0" borderId="27" xfId="0" applyNumberFormat="1" applyFont="1" applyBorder="1"/>
    <xf numFmtId="3" fontId="11" fillId="0" borderId="28" xfId="0" applyNumberFormat="1" applyFont="1" applyBorder="1"/>
    <xf numFmtId="2" fontId="11" fillId="0" borderId="29" xfId="0" applyNumberFormat="1" applyFont="1" applyBorder="1"/>
    <xf numFmtId="2" fontId="9" fillId="0" borderId="30" xfId="0" applyNumberFormat="1" applyFont="1" applyBorder="1"/>
    <xf numFmtId="0" fontId="2" fillId="0" borderId="31" xfId="0" applyFont="1" applyBorder="1"/>
    <xf numFmtId="0" fontId="2" fillId="0" borderId="32" xfId="0" applyFont="1" applyBorder="1"/>
    <xf numFmtId="0" fontId="2" fillId="0" borderId="33" xfId="0" applyFont="1" applyBorder="1"/>
    <xf numFmtId="0" fontId="13" fillId="0" borderId="0" xfId="0" applyFont="1"/>
    <xf numFmtId="0" fontId="13" fillId="0" borderId="0" xfId="0" applyFont="1" applyFill="1" applyBorder="1"/>
    <xf numFmtId="0" fontId="9" fillId="0" borderId="1" xfId="0" applyFont="1" applyBorder="1" applyAlignment="1">
      <alignment horizontal="left" vertical="center" wrapText="1"/>
    </xf>
    <xf numFmtId="0" fontId="12" fillId="0" borderId="33" xfId="0" applyFont="1" applyBorder="1"/>
    <xf numFmtId="3" fontId="14" fillId="0" borderId="35" xfId="0" applyNumberFormat="1" applyFont="1" applyBorder="1"/>
    <xf numFmtId="3" fontId="14" fillId="0" borderId="3" xfId="0" applyNumberFormat="1" applyFont="1" applyBorder="1"/>
    <xf numFmtId="3" fontId="14" fillId="0" borderId="36" xfId="0" applyNumberFormat="1" applyFont="1" applyBorder="1"/>
    <xf numFmtId="3" fontId="14" fillId="0" borderId="10" xfId="0" applyNumberFormat="1" applyFont="1" applyBorder="1"/>
    <xf numFmtId="3" fontId="14" fillId="0" borderId="37" xfId="0" applyNumberFormat="1" applyFont="1" applyBorder="1"/>
    <xf numFmtId="3" fontId="14" fillId="0" borderId="30" xfId="0" applyNumberFormat="1" applyFont="1" applyBorder="1"/>
    <xf numFmtId="3" fontId="11" fillId="0" borderId="38" xfId="0" applyNumberFormat="1" applyFont="1" applyBorder="1"/>
    <xf numFmtId="3" fontId="14" fillId="0" borderId="38" xfId="0" applyNumberFormat="1" applyFont="1" applyBorder="1"/>
    <xf numFmtId="3" fontId="9" fillId="0" borderId="38" xfId="0" applyNumberFormat="1" applyFont="1" applyBorder="1"/>
    <xf numFmtId="3" fontId="9" fillId="0" borderId="39" xfId="0" applyNumberFormat="1" applyFont="1" applyBorder="1"/>
    <xf numFmtId="2" fontId="11" fillId="0" borderId="40" xfId="0" applyNumberFormat="1" applyFont="1" applyBorder="1"/>
    <xf numFmtId="2" fontId="9" fillId="0" borderId="41" xfId="0" applyNumberFormat="1" applyFont="1" applyBorder="1"/>
    <xf numFmtId="3" fontId="14" fillId="0" borderId="22" xfId="0" applyNumberFormat="1" applyFont="1" applyBorder="1"/>
    <xf numFmtId="0" fontId="2" fillId="0" borderId="34" xfId="0" applyFont="1" applyBorder="1"/>
    <xf numFmtId="3" fontId="7" fillId="2" borderId="18" xfId="0" applyNumberFormat="1" applyFont="1" applyFill="1" applyBorder="1" applyAlignment="1">
      <alignment horizontal="center"/>
    </xf>
    <xf numFmtId="0" fontId="10" fillId="3" borderId="25" xfId="0" applyFont="1" applyFill="1" applyBorder="1"/>
    <xf numFmtId="0" fontId="7" fillId="3" borderId="18" xfId="0" applyFont="1" applyFill="1" applyBorder="1" applyAlignment="1">
      <alignment horizontal="center"/>
    </xf>
    <xf numFmtId="0" fontId="7" fillId="3" borderId="19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8" fillId="0" borderId="0" xfId="0" applyFont="1" applyFill="1" applyBorder="1"/>
    <xf numFmtId="0" fontId="10" fillId="4" borderId="25" xfId="0" applyFont="1" applyFill="1" applyBorder="1"/>
    <xf numFmtId="0" fontId="7" fillId="4" borderId="18" xfId="0" applyFont="1" applyFill="1" applyBorder="1" applyAlignment="1">
      <alignment horizontal="center"/>
    </xf>
    <xf numFmtId="0" fontId="7" fillId="4" borderId="19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10" fillId="0" borderId="31" xfId="0" applyFont="1" applyBorder="1"/>
    <xf numFmtId="0" fontId="15" fillId="0" borderId="0" xfId="0" applyFont="1"/>
    <xf numFmtId="2" fontId="9" fillId="0" borderId="10" xfId="0" applyNumberFormat="1" applyFont="1" applyBorder="1" applyAlignment="1">
      <alignment horizontal="center"/>
    </xf>
    <xf numFmtId="3" fontId="11" fillId="0" borderId="42" xfId="0" applyNumberFormat="1" applyFont="1" applyBorder="1"/>
    <xf numFmtId="3" fontId="16" fillId="0" borderId="43" xfId="0" applyNumberFormat="1" applyFont="1" applyBorder="1"/>
    <xf numFmtId="3" fontId="16" fillId="0" borderId="39" xfId="0" applyNumberFormat="1" applyFont="1" applyBorder="1"/>
    <xf numFmtId="2" fontId="11" fillId="0" borderId="9" xfId="0" applyNumberFormat="1" applyFont="1" applyBorder="1" applyAlignment="1">
      <alignment horizontal="center"/>
    </xf>
    <xf numFmtId="0" fontId="6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D20"/>
  <sheetViews>
    <sheetView tabSelected="1" workbookViewId="0">
      <selection activeCell="V21" sqref="V21"/>
    </sheetView>
  </sheetViews>
  <sheetFormatPr baseColWidth="10" defaultRowHeight="12.45" x14ac:dyDescent="0.2"/>
  <cols>
    <col min="1" max="1" width="43.875" customWidth="1"/>
    <col min="2" max="9" width="13.875" customWidth="1"/>
    <col min="12" max="12" width="45.375" customWidth="1"/>
    <col min="13" max="20" width="14.25" customWidth="1"/>
    <col min="22" max="22" width="44.75" customWidth="1"/>
    <col min="23" max="30" width="14.25" customWidth="1"/>
  </cols>
  <sheetData>
    <row r="6" spans="1:30" ht="20.3" x14ac:dyDescent="0.35">
      <c r="A6" s="96" t="s">
        <v>35</v>
      </c>
      <c r="B6" s="96"/>
      <c r="C6" s="96"/>
      <c r="D6" s="96"/>
      <c r="E6" s="96"/>
      <c r="F6" s="96"/>
      <c r="G6" s="96"/>
      <c r="H6" s="96"/>
      <c r="I6" s="96"/>
      <c r="L6" s="96" t="s">
        <v>36</v>
      </c>
      <c r="M6" s="96"/>
      <c r="N6" s="96"/>
      <c r="O6" s="96"/>
      <c r="P6" s="96"/>
      <c r="Q6" s="96"/>
      <c r="R6" s="96"/>
      <c r="S6" s="96"/>
      <c r="T6" s="96"/>
      <c r="V6" s="96" t="s">
        <v>37</v>
      </c>
      <c r="W6" s="96"/>
      <c r="X6" s="96"/>
      <c r="Y6" s="96"/>
      <c r="Z6" s="96"/>
      <c r="AA6" s="96"/>
      <c r="AB6" s="96"/>
      <c r="AC6" s="96"/>
      <c r="AD6" s="96"/>
    </row>
    <row r="7" spans="1:30" ht="20.3" x14ac:dyDescent="0.35">
      <c r="A7" s="97" t="s">
        <v>62</v>
      </c>
      <c r="B7" s="97"/>
      <c r="C7" s="97"/>
      <c r="D7" s="97"/>
      <c r="E7" s="97"/>
      <c r="F7" s="97"/>
      <c r="G7" s="97"/>
      <c r="H7" s="97"/>
      <c r="I7" s="97"/>
      <c r="L7" s="97" t="s">
        <v>62</v>
      </c>
      <c r="M7" s="97"/>
      <c r="N7" s="97"/>
      <c r="O7" s="97"/>
      <c r="P7" s="97"/>
      <c r="Q7" s="97"/>
      <c r="R7" s="97"/>
      <c r="S7" s="97"/>
      <c r="T7" s="97"/>
      <c r="V7" s="97" t="s">
        <v>62</v>
      </c>
      <c r="W7" s="97"/>
      <c r="X7" s="97"/>
      <c r="Y7" s="97"/>
      <c r="Z7" s="97"/>
      <c r="AA7" s="97"/>
      <c r="AB7" s="97"/>
      <c r="AC7" s="97"/>
      <c r="AD7" s="97"/>
    </row>
    <row r="8" spans="1:30" ht="15.05" thickBot="1" x14ac:dyDescent="0.35">
      <c r="A8" s="2"/>
      <c r="B8" s="29"/>
      <c r="C8" s="29"/>
      <c r="D8" s="29"/>
      <c r="E8" s="29"/>
      <c r="F8" s="2"/>
      <c r="G8" s="2"/>
      <c r="H8" s="2"/>
      <c r="I8" s="2"/>
      <c r="J8" s="2"/>
      <c r="K8" s="2"/>
      <c r="L8" s="2"/>
      <c r="M8" s="29"/>
      <c r="N8" s="29"/>
      <c r="O8" s="29"/>
      <c r="P8" s="29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</row>
    <row r="9" spans="1:30" ht="29.95" customHeight="1" thickTop="1" x14ac:dyDescent="0.3">
      <c r="A9" s="24" t="s">
        <v>30</v>
      </c>
      <c r="B9" s="100" t="s">
        <v>27</v>
      </c>
      <c r="C9" s="101"/>
      <c r="D9" s="102" t="s">
        <v>25</v>
      </c>
      <c r="E9" s="102"/>
      <c r="F9" s="100" t="s">
        <v>26</v>
      </c>
      <c r="G9" s="101"/>
      <c r="H9" s="100" t="s">
        <v>29</v>
      </c>
      <c r="I9" s="101"/>
      <c r="J9" s="2"/>
      <c r="K9" s="2"/>
      <c r="L9" s="43" t="s">
        <v>30</v>
      </c>
      <c r="M9" s="98" t="s">
        <v>27</v>
      </c>
      <c r="N9" s="99"/>
      <c r="O9" s="98" t="s">
        <v>25</v>
      </c>
      <c r="P9" s="99"/>
      <c r="Q9" s="98" t="s">
        <v>26</v>
      </c>
      <c r="R9" s="99"/>
      <c r="S9" s="98" t="s">
        <v>29</v>
      </c>
      <c r="T9" s="99"/>
      <c r="U9" s="2"/>
      <c r="V9" s="45" t="s">
        <v>30</v>
      </c>
      <c r="W9" s="103" t="s">
        <v>27</v>
      </c>
      <c r="X9" s="104"/>
      <c r="Y9" s="105" t="s">
        <v>25</v>
      </c>
      <c r="Z9" s="105"/>
      <c r="AA9" s="103" t="s">
        <v>26</v>
      </c>
      <c r="AB9" s="104"/>
      <c r="AC9" s="103" t="s">
        <v>29</v>
      </c>
      <c r="AD9" s="104"/>
    </row>
    <row r="10" spans="1:30" ht="29.95" customHeight="1" thickBot="1" x14ac:dyDescent="0.35">
      <c r="A10" s="25"/>
      <c r="B10" s="26" t="s">
        <v>58</v>
      </c>
      <c r="C10" s="27" t="s">
        <v>63</v>
      </c>
      <c r="D10" s="26" t="s">
        <v>58</v>
      </c>
      <c r="E10" s="27" t="s">
        <v>63</v>
      </c>
      <c r="F10" s="26" t="s">
        <v>58</v>
      </c>
      <c r="G10" s="27" t="s">
        <v>63</v>
      </c>
      <c r="H10" s="26" t="s">
        <v>58</v>
      </c>
      <c r="I10" s="28" t="s">
        <v>63</v>
      </c>
      <c r="J10" s="2"/>
      <c r="K10" s="2"/>
      <c r="L10" s="44"/>
      <c r="M10" s="37" t="s">
        <v>58</v>
      </c>
      <c r="N10" s="38" t="s">
        <v>63</v>
      </c>
      <c r="O10" s="37" t="s">
        <v>58</v>
      </c>
      <c r="P10" s="47" t="s">
        <v>63</v>
      </c>
      <c r="Q10" s="37" t="s">
        <v>58</v>
      </c>
      <c r="R10" s="38" t="s">
        <v>63</v>
      </c>
      <c r="S10" s="37" t="s">
        <v>58</v>
      </c>
      <c r="T10" s="39" t="s">
        <v>63</v>
      </c>
      <c r="U10" s="2"/>
      <c r="V10" s="46"/>
      <c r="W10" s="40" t="s">
        <v>58</v>
      </c>
      <c r="X10" s="41" t="s">
        <v>63</v>
      </c>
      <c r="Y10" s="40" t="s">
        <v>58</v>
      </c>
      <c r="Z10" s="41" t="s">
        <v>63</v>
      </c>
      <c r="AA10" s="40" t="s">
        <v>58</v>
      </c>
      <c r="AB10" s="41" t="s">
        <v>63</v>
      </c>
      <c r="AC10" s="40" t="s">
        <v>58</v>
      </c>
      <c r="AD10" s="42" t="s">
        <v>63</v>
      </c>
    </row>
    <row r="11" spans="1:30" ht="29.95" customHeight="1" thickTop="1" x14ac:dyDescent="0.3">
      <c r="A11" s="62" t="s">
        <v>44</v>
      </c>
      <c r="B11" s="52">
        <v>8380043</v>
      </c>
      <c r="C11" s="8">
        <v>8694095</v>
      </c>
      <c r="D11" s="52">
        <v>6271170</v>
      </c>
      <c r="E11" s="6">
        <v>6250521</v>
      </c>
      <c r="F11" s="52">
        <v>2108873</v>
      </c>
      <c r="G11" s="8">
        <v>2443574</v>
      </c>
      <c r="H11" s="4">
        <v>133.62806302492197</v>
      </c>
      <c r="I11" s="5">
        <v>139.09392513040112</v>
      </c>
      <c r="J11" s="2"/>
      <c r="K11" s="2"/>
      <c r="L11" s="62" t="s">
        <v>44</v>
      </c>
      <c r="M11" s="52">
        <v>6297169</v>
      </c>
      <c r="N11" s="8">
        <v>6464528</v>
      </c>
      <c r="O11" s="52">
        <v>3222347</v>
      </c>
      <c r="P11" s="6">
        <v>3097482</v>
      </c>
      <c r="Q11" s="52">
        <v>3074822</v>
      </c>
      <c r="R11" s="6">
        <v>3367046</v>
      </c>
      <c r="S11" s="9">
        <v>195.4218152172935</v>
      </c>
      <c r="T11" s="5">
        <v>208.70268172664117</v>
      </c>
      <c r="U11" s="2"/>
      <c r="V11" s="62" t="s">
        <v>44</v>
      </c>
      <c r="W11" s="3">
        <v>2082874</v>
      </c>
      <c r="X11" s="6">
        <v>2229567</v>
      </c>
      <c r="Y11" s="7">
        <v>3048823</v>
      </c>
      <c r="Z11" s="8">
        <v>3153039</v>
      </c>
      <c r="AA11" s="3">
        <v>-965949</v>
      </c>
      <c r="AB11" s="6">
        <v>-923472</v>
      </c>
      <c r="AC11" s="9">
        <v>68.317314583365459</v>
      </c>
      <c r="AD11" s="5">
        <v>70.711684822166802</v>
      </c>
    </row>
    <row r="12" spans="1:30" ht="29.95" customHeight="1" x14ac:dyDescent="0.3">
      <c r="A12" s="14" t="s">
        <v>55</v>
      </c>
      <c r="B12" s="31">
        <v>7787608</v>
      </c>
      <c r="C12" s="32">
        <v>8088647</v>
      </c>
      <c r="D12" s="15">
        <v>5132845</v>
      </c>
      <c r="E12" s="51">
        <v>5062213</v>
      </c>
      <c r="F12" s="10">
        <v>2654763</v>
      </c>
      <c r="G12" s="11">
        <v>3026434</v>
      </c>
      <c r="H12" s="12">
        <v>151.721082557529</v>
      </c>
      <c r="I12" s="13">
        <v>159.78480162727251</v>
      </c>
      <c r="J12" s="2"/>
      <c r="K12" s="2"/>
      <c r="L12" s="14" t="s">
        <v>55</v>
      </c>
      <c r="M12" s="31">
        <v>5835565</v>
      </c>
      <c r="N12" s="32">
        <v>5994876</v>
      </c>
      <c r="O12" s="31">
        <v>2887420</v>
      </c>
      <c r="P12" s="32">
        <v>2797650</v>
      </c>
      <c r="Q12" s="10">
        <v>2948145</v>
      </c>
      <c r="R12" s="11">
        <v>3197226</v>
      </c>
      <c r="S12" s="12">
        <v>202.10308857041929</v>
      </c>
      <c r="T12" s="13">
        <v>214.28255857594766</v>
      </c>
      <c r="U12" s="2"/>
      <c r="V12" s="14" t="s">
        <v>55</v>
      </c>
      <c r="W12" s="10">
        <v>1952043</v>
      </c>
      <c r="X12" s="11">
        <v>2093771</v>
      </c>
      <c r="Y12" s="15">
        <v>2245425</v>
      </c>
      <c r="Z12" s="16">
        <v>2264563</v>
      </c>
      <c r="AA12" s="10">
        <v>-293382</v>
      </c>
      <c r="AB12" s="11">
        <v>-170792</v>
      </c>
      <c r="AC12" s="12">
        <v>86.934232940311972</v>
      </c>
      <c r="AD12" s="13">
        <v>92.458059237036011</v>
      </c>
    </row>
    <row r="13" spans="1:30" ht="29.95" customHeight="1" x14ac:dyDescent="0.3">
      <c r="A13" s="14" t="s">
        <v>31</v>
      </c>
      <c r="B13" s="10">
        <v>592435</v>
      </c>
      <c r="C13" s="11">
        <v>605448</v>
      </c>
      <c r="D13" s="15">
        <v>1138325</v>
      </c>
      <c r="E13" s="16">
        <v>1188308</v>
      </c>
      <c r="F13" s="10">
        <v>-545890</v>
      </c>
      <c r="G13" s="11">
        <v>-582860</v>
      </c>
      <c r="H13" s="12">
        <v>52.044451277095739</v>
      </c>
      <c r="I13" s="13">
        <v>50.950426993675038</v>
      </c>
      <c r="J13" s="2"/>
      <c r="K13" s="2"/>
      <c r="L13" s="14" t="s">
        <v>31</v>
      </c>
      <c r="M13" s="33">
        <v>461604</v>
      </c>
      <c r="N13" s="34">
        <v>469653</v>
      </c>
      <c r="O13" s="33">
        <v>334927</v>
      </c>
      <c r="P13" s="11">
        <v>299832</v>
      </c>
      <c r="Q13" s="10">
        <v>126677</v>
      </c>
      <c r="R13" s="11">
        <v>169821</v>
      </c>
      <c r="S13" s="12">
        <v>137.82227171891188</v>
      </c>
      <c r="T13" s="13">
        <v>156.63871768190188</v>
      </c>
      <c r="U13" s="2"/>
      <c r="V13" s="14" t="s">
        <v>31</v>
      </c>
      <c r="W13" s="10">
        <v>130831</v>
      </c>
      <c r="X13" s="11">
        <v>135795</v>
      </c>
      <c r="Y13" s="15">
        <v>803398</v>
      </c>
      <c r="Z13" s="16">
        <v>888476</v>
      </c>
      <c r="AA13" s="10">
        <v>-672567</v>
      </c>
      <c r="AB13" s="11">
        <v>-752681</v>
      </c>
      <c r="AC13" s="12">
        <v>16.284705712486215</v>
      </c>
      <c r="AD13" s="13">
        <v>15.284036935156381</v>
      </c>
    </row>
    <row r="14" spans="1:30" ht="29.95" customHeight="1" x14ac:dyDescent="0.3">
      <c r="A14" s="14" t="s">
        <v>41</v>
      </c>
      <c r="B14" s="31">
        <v>7086161</v>
      </c>
      <c r="C14" s="32">
        <v>7371955</v>
      </c>
      <c r="D14" s="15">
        <v>4380723</v>
      </c>
      <c r="E14" s="51">
        <v>4303703</v>
      </c>
      <c r="F14" s="10">
        <v>2705438</v>
      </c>
      <c r="G14" s="11">
        <v>3068252</v>
      </c>
      <c r="H14" s="12">
        <v>161.75779660115467</v>
      </c>
      <c r="I14" s="13">
        <v>171.29330253504946</v>
      </c>
      <c r="J14" s="2"/>
      <c r="K14" s="2"/>
      <c r="L14" s="14" t="s">
        <v>41</v>
      </c>
      <c r="M14" s="10">
        <v>5347282</v>
      </c>
      <c r="N14" s="11">
        <v>5533261</v>
      </c>
      <c r="O14" s="10">
        <v>2393149</v>
      </c>
      <c r="P14" s="11">
        <v>2306215</v>
      </c>
      <c r="Q14" s="10">
        <v>2954133</v>
      </c>
      <c r="R14" s="11">
        <v>3227046</v>
      </c>
      <c r="S14" s="12">
        <v>223.44124833012904</v>
      </c>
      <c r="T14" s="13">
        <v>239.92823739330461</v>
      </c>
      <c r="U14" s="2"/>
      <c r="V14" s="14" t="s">
        <v>41</v>
      </c>
      <c r="W14" s="10">
        <v>1738879</v>
      </c>
      <c r="X14" s="11">
        <v>1838694</v>
      </c>
      <c r="Y14" s="15">
        <v>1987574</v>
      </c>
      <c r="Z14" s="16">
        <v>1997488</v>
      </c>
      <c r="AA14" s="10">
        <v>-248695</v>
      </c>
      <c r="AB14" s="11">
        <v>-158794</v>
      </c>
      <c r="AC14" s="12">
        <v>87.487509899002504</v>
      </c>
      <c r="AD14" s="13">
        <v>92.050315195886029</v>
      </c>
    </row>
    <row r="15" spans="1:30" ht="29.95" customHeight="1" x14ac:dyDescent="0.3">
      <c r="A15" s="14" t="s">
        <v>40</v>
      </c>
      <c r="B15" s="10">
        <v>584740</v>
      </c>
      <c r="C15" s="11">
        <v>596627</v>
      </c>
      <c r="D15" s="15">
        <v>1131787</v>
      </c>
      <c r="E15" s="16">
        <v>1181669</v>
      </c>
      <c r="F15" s="10">
        <v>-547047</v>
      </c>
      <c r="G15" s="11">
        <v>-585042</v>
      </c>
      <c r="H15" s="12">
        <v>51.665198486994456</v>
      </c>
      <c r="I15" s="30">
        <v>50.490196493265039</v>
      </c>
      <c r="J15" s="2"/>
      <c r="K15" s="2"/>
      <c r="L15" s="14" t="s">
        <v>40</v>
      </c>
      <c r="M15" s="10">
        <v>454928</v>
      </c>
      <c r="N15" s="11">
        <v>461947</v>
      </c>
      <c r="O15" s="10">
        <v>329838</v>
      </c>
      <c r="P15" s="11">
        <v>296022</v>
      </c>
      <c r="Q15" s="10">
        <v>125090</v>
      </c>
      <c r="R15" s="11">
        <v>165925</v>
      </c>
      <c r="S15" s="12">
        <v>137.92467817534668</v>
      </c>
      <c r="T15" s="13">
        <v>156.051577247637</v>
      </c>
      <c r="U15" s="2"/>
      <c r="V15" s="14" t="s">
        <v>40</v>
      </c>
      <c r="W15" s="10">
        <v>129812</v>
      </c>
      <c r="X15" s="11">
        <v>134680</v>
      </c>
      <c r="Y15" s="15">
        <v>801949</v>
      </c>
      <c r="Z15" s="16">
        <v>885647</v>
      </c>
      <c r="AA15" s="10">
        <v>-672137</v>
      </c>
      <c r="AB15" s="11">
        <v>-750967</v>
      </c>
      <c r="AC15" s="12">
        <v>16.187064264685162</v>
      </c>
      <c r="AD15" s="13">
        <v>15.206961690154202</v>
      </c>
    </row>
    <row r="16" spans="1:30" ht="29.95" customHeight="1" x14ac:dyDescent="0.3">
      <c r="A16" s="14" t="s">
        <v>32</v>
      </c>
      <c r="B16" s="10">
        <v>709141</v>
      </c>
      <c r="C16" s="11">
        <v>725512</v>
      </c>
      <c r="D16" s="15">
        <v>758660</v>
      </c>
      <c r="E16" s="16">
        <v>765149</v>
      </c>
      <c r="F16" s="10">
        <v>-49519</v>
      </c>
      <c r="G16" s="11">
        <v>-39637</v>
      </c>
      <c r="H16" s="12">
        <v>93.472833680436565</v>
      </c>
      <c r="I16" s="13">
        <v>94.819701783574189</v>
      </c>
      <c r="J16" s="2"/>
      <c r="K16" s="2"/>
      <c r="L16" s="14" t="s">
        <v>32</v>
      </c>
      <c r="M16" s="10">
        <v>494959</v>
      </c>
      <c r="N16" s="11">
        <v>469320</v>
      </c>
      <c r="O16" s="10">
        <v>499361</v>
      </c>
      <c r="P16" s="11">
        <v>495245</v>
      </c>
      <c r="Q16" s="10">
        <v>-4402</v>
      </c>
      <c r="R16" s="11">
        <v>-25925</v>
      </c>
      <c r="S16" s="12">
        <v>99.11847340901673</v>
      </c>
      <c r="T16" s="13">
        <v>94.765217215721506</v>
      </c>
      <c r="U16" s="2"/>
      <c r="V16" s="14" t="s">
        <v>32</v>
      </c>
      <c r="W16" s="10">
        <v>214182</v>
      </c>
      <c r="X16" s="11">
        <v>256192</v>
      </c>
      <c r="Y16" s="15">
        <v>259299</v>
      </c>
      <c r="Z16" s="16">
        <v>269904</v>
      </c>
      <c r="AA16" s="10">
        <v>-45117</v>
      </c>
      <c r="AB16" s="11">
        <v>-13712</v>
      </c>
      <c r="AC16" s="12">
        <v>82.600395682204706</v>
      </c>
      <c r="AD16" s="13">
        <v>94.919675143754816</v>
      </c>
    </row>
    <row r="17" spans="1:30" ht="29.95" customHeight="1" x14ac:dyDescent="0.3">
      <c r="A17" s="14" t="s">
        <v>33</v>
      </c>
      <c r="B17" s="10">
        <v>4651636</v>
      </c>
      <c r="C17" s="11">
        <v>4832437</v>
      </c>
      <c r="D17" s="15">
        <v>3515336</v>
      </c>
      <c r="E17" s="16">
        <v>3542424</v>
      </c>
      <c r="F17" s="10">
        <v>1136300</v>
      </c>
      <c r="G17" s="11">
        <v>1290013</v>
      </c>
      <c r="H17" s="12">
        <v>132.3240794052119</v>
      </c>
      <c r="I17" s="13">
        <v>136.41610942111956</v>
      </c>
      <c r="J17" s="2"/>
      <c r="K17" s="2"/>
      <c r="L17" s="14" t="s">
        <v>33</v>
      </c>
      <c r="M17" s="10">
        <v>3132308</v>
      </c>
      <c r="N17" s="11">
        <v>3193174</v>
      </c>
      <c r="O17" s="10">
        <v>1956550</v>
      </c>
      <c r="P17" s="11">
        <v>1922328</v>
      </c>
      <c r="Q17" s="10">
        <v>1175758</v>
      </c>
      <c r="R17" s="11">
        <v>1270846</v>
      </c>
      <c r="S17" s="12">
        <v>160.09342976157009</v>
      </c>
      <c r="T17" s="13">
        <v>166.10973777627959</v>
      </c>
      <c r="U17" s="2"/>
      <c r="V17" s="14" t="s">
        <v>33</v>
      </c>
      <c r="W17" s="10">
        <v>1519328</v>
      </c>
      <c r="X17" s="11">
        <v>1639263</v>
      </c>
      <c r="Y17" s="15">
        <v>1558786</v>
      </c>
      <c r="Z17" s="16">
        <v>1620096</v>
      </c>
      <c r="AA17" s="10">
        <v>-39458</v>
      </c>
      <c r="AB17" s="11">
        <v>19167</v>
      </c>
      <c r="AC17" s="12">
        <v>97.468671132535192</v>
      </c>
      <c r="AD17" s="13">
        <v>101.18307803981985</v>
      </c>
    </row>
    <row r="18" spans="1:30" ht="29.95" customHeight="1" x14ac:dyDescent="0.3">
      <c r="A18" s="14" t="s">
        <v>34</v>
      </c>
      <c r="B18" s="10">
        <v>3019266</v>
      </c>
      <c r="C18" s="11">
        <v>3136145</v>
      </c>
      <c r="D18" s="15">
        <v>1997174</v>
      </c>
      <c r="E18" s="16">
        <v>1942948</v>
      </c>
      <c r="F18" s="10">
        <v>1022092</v>
      </c>
      <c r="G18" s="11">
        <v>1193197</v>
      </c>
      <c r="H18" s="12">
        <v>151.17691297803796</v>
      </c>
      <c r="I18" s="13">
        <v>161.41167957145532</v>
      </c>
      <c r="J18" s="2"/>
      <c r="K18" s="2"/>
      <c r="L18" s="14" t="s">
        <v>34</v>
      </c>
      <c r="M18" s="10">
        <v>2669902</v>
      </c>
      <c r="N18" s="11">
        <v>2802034</v>
      </c>
      <c r="O18" s="10">
        <v>766436</v>
      </c>
      <c r="P18" s="11">
        <v>679909</v>
      </c>
      <c r="Q18" s="10">
        <v>1903466</v>
      </c>
      <c r="R18" s="11">
        <v>2122125</v>
      </c>
      <c r="S18" s="12">
        <v>348.35289574080548</v>
      </c>
      <c r="T18" s="13">
        <v>412.11897474514973</v>
      </c>
      <c r="U18" s="2"/>
      <c r="V18" s="14" t="s">
        <v>34</v>
      </c>
      <c r="W18" s="10">
        <v>349364</v>
      </c>
      <c r="X18" s="11">
        <v>334111</v>
      </c>
      <c r="Y18" s="15">
        <v>1230738</v>
      </c>
      <c r="Z18" s="16">
        <v>1263039</v>
      </c>
      <c r="AA18" s="10">
        <v>-881374</v>
      </c>
      <c r="AB18" s="11">
        <v>-928928</v>
      </c>
      <c r="AC18" s="12">
        <v>28.386545308587209</v>
      </c>
      <c r="AD18" s="13">
        <v>26.452944050025373</v>
      </c>
    </row>
    <row r="19" spans="1:30" ht="29.95" customHeight="1" thickBot="1" x14ac:dyDescent="0.35">
      <c r="A19" s="21" t="s">
        <v>42</v>
      </c>
      <c r="B19" s="17">
        <v>7670902</v>
      </c>
      <c r="C19" s="18">
        <v>7968583</v>
      </c>
      <c r="D19" s="22">
        <v>5512510</v>
      </c>
      <c r="E19" s="23">
        <v>5485372</v>
      </c>
      <c r="F19" s="17">
        <v>2158392</v>
      </c>
      <c r="G19" s="18">
        <v>2483211</v>
      </c>
      <c r="H19" s="19">
        <v>139.1544323729118</v>
      </c>
      <c r="I19" s="20">
        <v>145.26969182764634</v>
      </c>
      <c r="J19" s="2"/>
      <c r="K19" s="2"/>
      <c r="L19" s="21" t="s">
        <v>42</v>
      </c>
      <c r="M19" s="17">
        <v>5802210</v>
      </c>
      <c r="N19" s="18">
        <v>5995208</v>
      </c>
      <c r="O19" s="17">
        <v>2722987</v>
      </c>
      <c r="P19" s="18">
        <v>2602237</v>
      </c>
      <c r="Q19" s="17">
        <v>3079223</v>
      </c>
      <c r="R19" s="18">
        <v>3392971</v>
      </c>
      <c r="S19" s="19">
        <v>213.08254501398648</v>
      </c>
      <c r="T19" s="20">
        <v>230.38670190301653</v>
      </c>
      <c r="U19" s="2"/>
      <c r="V19" s="21" t="s">
        <v>42</v>
      </c>
      <c r="W19" s="17">
        <v>1868692</v>
      </c>
      <c r="X19" s="18">
        <v>1973375</v>
      </c>
      <c r="Y19" s="22">
        <v>2789523</v>
      </c>
      <c r="Z19" s="23">
        <v>2883135</v>
      </c>
      <c r="AA19" s="17">
        <v>-920831</v>
      </c>
      <c r="AB19" s="18">
        <v>-909760</v>
      </c>
      <c r="AC19" s="19">
        <v>66.989660956371395</v>
      </c>
      <c r="AD19" s="20">
        <v>68.445459543170884</v>
      </c>
    </row>
    <row r="20" spans="1:30" ht="13.6" customHeight="1" thickTop="1" x14ac:dyDescent="0.2">
      <c r="A20" s="89" t="s">
        <v>64</v>
      </c>
      <c r="L20" t="str">
        <f>A20</f>
        <v>Fuente: Elaboración por la SG de Apoyo y Coordinación a partir de datos del Departamento de Aduanas e Impuestos Especiales. Los datos de 2019 son Provisionales</v>
      </c>
      <c r="V20" t="str">
        <f>A20</f>
        <v>Fuente: Elaboración por la SG de Apoyo y Coordinación a partir de datos del Departamento de Aduanas e Impuestos Especiales. Los datos de 2019 son Provisionales</v>
      </c>
    </row>
  </sheetData>
  <mergeCells count="18">
    <mergeCell ref="V6:AD6"/>
    <mergeCell ref="V7:AD7"/>
    <mergeCell ref="W9:X9"/>
    <mergeCell ref="Y9:Z9"/>
    <mergeCell ref="AA9:AB9"/>
    <mergeCell ref="AC9:AD9"/>
    <mergeCell ref="A6:I6"/>
    <mergeCell ref="A7:I7"/>
    <mergeCell ref="L6:T6"/>
    <mergeCell ref="L7:T7"/>
    <mergeCell ref="M9:N9"/>
    <mergeCell ref="O9:P9"/>
    <mergeCell ref="Q9:R9"/>
    <mergeCell ref="S9:T9"/>
    <mergeCell ref="B9:C9"/>
    <mergeCell ref="D9:E9"/>
    <mergeCell ref="F9:G9"/>
    <mergeCell ref="H9:I9"/>
  </mergeCells>
  <phoneticPr fontId="6" type="noConversion"/>
  <pageMargins left="0.81059055118110246" right="0.39370078740157483" top="0.11811023622047245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2"/>
  <sheetViews>
    <sheetView workbookViewId="0">
      <selection activeCell="V48" sqref="V48"/>
    </sheetView>
  </sheetViews>
  <sheetFormatPr baseColWidth="10" defaultRowHeight="12.45" x14ac:dyDescent="0.2"/>
  <cols>
    <col min="1" max="1" width="52.75" customWidth="1"/>
    <col min="2" max="9" width="14.25" customWidth="1"/>
    <col min="10" max="10" width="10.25" customWidth="1"/>
    <col min="12" max="12" width="54.75" customWidth="1"/>
    <col min="13" max="20" width="14.25" customWidth="1"/>
    <col min="22" max="22" width="54.75" customWidth="1"/>
    <col min="23" max="30" width="14.25" customWidth="1"/>
  </cols>
  <sheetData>
    <row r="1" spans="1:30" ht="18" customHeight="1" x14ac:dyDescent="0.35">
      <c r="A1" s="106" t="s">
        <v>28</v>
      </c>
      <c r="B1" s="106"/>
      <c r="C1" s="106"/>
      <c r="D1" s="106"/>
      <c r="E1" s="106"/>
      <c r="F1" s="106"/>
      <c r="G1" s="106"/>
      <c r="H1" s="106"/>
      <c r="I1" s="106"/>
      <c r="L1" s="96" t="s">
        <v>39</v>
      </c>
      <c r="M1" s="96"/>
      <c r="N1" s="96"/>
      <c r="O1" s="96"/>
      <c r="P1" s="96"/>
      <c r="Q1" s="96"/>
      <c r="R1" s="96"/>
      <c r="S1" s="96"/>
      <c r="T1" s="96"/>
      <c r="V1" s="96" t="s">
        <v>38</v>
      </c>
      <c r="W1" s="96"/>
      <c r="X1" s="96"/>
      <c r="Y1" s="96"/>
      <c r="Z1" s="96"/>
      <c r="AA1" s="96"/>
      <c r="AB1" s="96"/>
      <c r="AC1" s="96"/>
      <c r="AD1" s="96"/>
    </row>
    <row r="2" spans="1:30" ht="15.05" customHeight="1" thickBot="1" x14ac:dyDescent="0.35">
      <c r="A2" s="108" t="s">
        <v>60</v>
      </c>
      <c r="B2" s="108"/>
      <c r="C2" s="108"/>
      <c r="D2" s="108"/>
      <c r="E2" s="108"/>
      <c r="F2" s="108"/>
      <c r="G2" s="108"/>
      <c r="H2" s="108"/>
      <c r="I2" s="108"/>
      <c r="L2" s="106" t="s">
        <v>60</v>
      </c>
      <c r="M2" s="106"/>
      <c r="N2" s="106"/>
      <c r="O2" s="106"/>
      <c r="P2" s="106"/>
      <c r="Q2" s="106"/>
      <c r="R2" s="106"/>
      <c r="S2" s="106"/>
      <c r="T2" s="106"/>
      <c r="V2" s="106" t="s">
        <v>60</v>
      </c>
      <c r="W2" s="106"/>
      <c r="X2" s="106"/>
      <c r="Y2" s="106"/>
      <c r="Z2" s="106"/>
      <c r="AA2" s="106"/>
      <c r="AB2" s="106"/>
      <c r="AC2" s="106"/>
      <c r="AD2" s="106"/>
    </row>
    <row r="3" spans="1:30" ht="18" customHeight="1" thickTop="1" x14ac:dyDescent="0.25">
      <c r="A3" s="35" t="s">
        <v>30</v>
      </c>
      <c r="B3" s="109" t="s">
        <v>27</v>
      </c>
      <c r="C3" s="110"/>
      <c r="D3" s="109" t="s">
        <v>25</v>
      </c>
      <c r="E3" s="111"/>
      <c r="F3" s="109" t="s">
        <v>26</v>
      </c>
      <c r="G3" s="111"/>
      <c r="H3" s="109" t="s">
        <v>29</v>
      </c>
      <c r="I3" s="111"/>
      <c r="L3" s="49" t="s">
        <v>30</v>
      </c>
      <c r="M3" s="98" t="s">
        <v>27</v>
      </c>
      <c r="N3" s="107"/>
      <c r="O3" s="98" t="s">
        <v>25</v>
      </c>
      <c r="P3" s="99"/>
      <c r="Q3" s="98" t="s">
        <v>26</v>
      </c>
      <c r="R3" s="99"/>
      <c r="S3" s="98" t="s">
        <v>29</v>
      </c>
      <c r="T3" s="99"/>
      <c r="U3" s="48"/>
      <c r="V3" s="50" t="s">
        <v>30</v>
      </c>
      <c r="W3" s="103" t="s">
        <v>27</v>
      </c>
      <c r="X3" s="105"/>
      <c r="Y3" s="103" t="s">
        <v>25</v>
      </c>
      <c r="Z3" s="104"/>
      <c r="AA3" s="103" t="s">
        <v>26</v>
      </c>
      <c r="AB3" s="104"/>
      <c r="AC3" s="103" t="s">
        <v>29</v>
      </c>
      <c r="AD3" s="104"/>
    </row>
    <row r="4" spans="1:30" ht="18" customHeight="1" thickBot="1" x14ac:dyDescent="0.35">
      <c r="A4" s="36"/>
      <c r="B4" s="26" t="s">
        <v>59</v>
      </c>
      <c r="C4" s="27" t="s">
        <v>61</v>
      </c>
      <c r="D4" s="78" t="s">
        <v>59</v>
      </c>
      <c r="E4" s="27" t="s">
        <v>61</v>
      </c>
      <c r="F4" s="26" t="s">
        <v>59</v>
      </c>
      <c r="G4" s="28" t="s">
        <v>61</v>
      </c>
      <c r="H4" s="26" t="s">
        <v>59</v>
      </c>
      <c r="I4" s="28" t="s">
        <v>61</v>
      </c>
      <c r="J4" s="2"/>
      <c r="K4" s="2"/>
      <c r="L4" s="79"/>
      <c r="M4" s="80" t="s">
        <v>59</v>
      </c>
      <c r="N4" s="81" t="s">
        <v>61</v>
      </c>
      <c r="O4" s="80" t="s">
        <v>59</v>
      </c>
      <c r="P4" s="81" t="s">
        <v>61</v>
      </c>
      <c r="Q4" s="80" t="s">
        <v>59</v>
      </c>
      <c r="R4" s="81" t="s">
        <v>61</v>
      </c>
      <c r="S4" s="80" t="s">
        <v>59</v>
      </c>
      <c r="T4" s="82" t="s">
        <v>61</v>
      </c>
      <c r="U4" s="83"/>
      <c r="V4" s="84"/>
      <c r="W4" s="85" t="s">
        <v>59</v>
      </c>
      <c r="X4" s="86" t="s">
        <v>61</v>
      </c>
      <c r="Y4" s="85" t="s">
        <v>59</v>
      </c>
      <c r="Z4" s="86" t="s">
        <v>61</v>
      </c>
      <c r="AA4" s="85" t="s">
        <v>59</v>
      </c>
      <c r="AB4" s="86" t="s">
        <v>61</v>
      </c>
      <c r="AC4" s="85" t="s">
        <v>59</v>
      </c>
      <c r="AD4" s="87" t="s">
        <v>61</v>
      </c>
    </row>
    <row r="5" spans="1:30" ht="17.2" customHeight="1" thickTop="1" x14ac:dyDescent="0.3">
      <c r="A5" s="57" t="s">
        <v>2</v>
      </c>
      <c r="B5" s="3">
        <v>106858</v>
      </c>
      <c r="C5" s="64">
        <v>86890</v>
      </c>
      <c r="D5" s="52">
        <v>91419</v>
      </c>
      <c r="E5" s="65">
        <v>83026</v>
      </c>
      <c r="F5" s="3">
        <v>15439</v>
      </c>
      <c r="G5" s="6">
        <v>3864</v>
      </c>
      <c r="H5" s="9">
        <v>116.88817423073978</v>
      </c>
      <c r="I5" s="5">
        <v>104.65396381856287</v>
      </c>
      <c r="J5" s="2"/>
      <c r="K5" s="2"/>
      <c r="L5" s="88" t="s">
        <v>2</v>
      </c>
      <c r="M5" s="3">
        <v>58753</v>
      </c>
      <c r="N5" s="64">
        <v>48320</v>
      </c>
      <c r="O5" s="52">
        <v>91003</v>
      </c>
      <c r="P5" s="65">
        <v>82528</v>
      </c>
      <c r="Q5" s="3">
        <v>-32250</v>
      </c>
      <c r="R5" s="6">
        <v>-34208</v>
      </c>
      <c r="S5" s="9">
        <v>64.561607859081576</v>
      </c>
      <c r="T5" s="5">
        <v>58.549825513765029</v>
      </c>
      <c r="U5" s="83"/>
      <c r="V5" s="88" t="s">
        <v>2</v>
      </c>
      <c r="W5" s="3">
        <v>48105</v>
      </c>
      <c r="X5" s="64">
        <v>38570</v>
      </c>
      <c r="Y5" s="52">
        <v>416</v>
      </c>
      <c r="Z5" s="65">
        <v>498</v>
      </c>
      <c r="AA5" s="3">
        <v>47689</v>
      </c>
      <c r="AB5" s="6">
        <v>38072</v>
      </c>
      <c r="AC5" s="9">
        <v>11563.701923076922</v>
      </c>
      <c r="AD5" s="5">
        <v>7744.9799196787153</v>
      </c>
    </row>
    <row r="6" spans="1:30" ht="17.2" customHeight="1" x14ac:dyDescent="0.25">
      <c r="A6" s="58" t="s">
        <v>3</v>
      </c>
      <c r="B6" s="10">
        <v>912525</v>
      </c>
      <c r="C6" s="66">
        <v>954463</v>
      </c>
      <c r="D6" s="53">
        <v>218005</v>
      </c>
      <c r="E6" s="67">
        <v>211006</v>
      </c>
      <c r="F6" s="10">
        <v>694520</v>
      </c>
      <c r="G6" s="11">
        <v>743457</v>
      </c>
      <c r="H6" s="12">
        <v>418.57984908603009</v>
      </c>
      <c r="I6" s="13">
        <v>452.33926997336573</v>
      </c>
      <c r="L6" s="58" t="s">
        <v>3</v>
      </c>
      <c r="M6" s="10">
        <v>592846</v>
      </c>
      <c r="N6" s="66">
        <v>598681</v>
      </c>
      <c r="O6" s="53">
        <v>196438</v>
      </c>
      <c r="P6" s="67">
        <v>189045</v>
      </c>
      <c r="Q6" s="10">
        <v>396408</v>
      </c>
      <c r="R6" s="11">
        <v>409636</v>
      </c>
      <c r="S6" s="12">
        <v>301.79802278581536</v>
      </c>
      <c r="T6" s="13">
        <v>316.68703218810339</v>
      </c>
      <c r="U6" s="48"/>
      <c r="V6" s="58" t="s">
        <v>3</v>
      </c>
      <c r="W6" s="10">
        <v>319679</v>
      </c>
      <c r="X6" s="66">
        <v>355782</v>
      </c>
      <c r="Y6" s="53">
        <v>21567</v>
      </c>
      <c r="Z6" s="67">
        <v>21961</v>
      </c>
      <c r="AA6" s="10">
        <v>298112</v>
      </c>
      <c r="AB6" s="11">
        <v>333821</v>
      </c>
      <c r="AC6" s="12">
        <v>1482.2599341586683</v>
      </c>
      <c r="AD6" s="13">
        <v>1620.0628386685487</v>
      </c>
    </row>
    <row r="7" spans="1:30" ht="17.2" customHeight="1" x14ac:dyDescent="0.25">
      <c r="A7" s="58" t="s">
        <v>0</v>
      </c>
      <c r="B7" s="10">
        <v>436536</v>
      </c>
      <c r="C7" s="66">
        <v>433506</v>
      </c>
      <c r="D7" s="53">
        <v>911851</v>
      </c>
      <c r="E7" s="67">
        <v>898737</v>
      </c>
      <c r="F7" s="10">
        <v>-475315</v>
      </c>
      <c r="G7" s="11">
        <v>-465231</v>
      </c>
      <c r="H7" s="12">
        <v>47.873610929855865</v>
      </c>
      <c r="I7" s="13">
        <v>48.235023149152646</v>
      </c>
      <c r="L7" s="58" t="s">
        <v>0</v>
      </c>
      <c r="M7" s="10">
        <v>328156</v>
      </c>
      <c r="N7" s="66">
        <v>320861</v>
      </c>
      <c r="O7" s="53">
        <v>299927</v>
      </c>
      <c r="P7" s="67">
        <v>268376</v>
      </c>
      <c r="Q7" s="10">
        <v>28229</v>
      </c>
      <c r="R7" s="11">
        <v>52485</v>
      </c>
      <c r="S7" s="12">
        <v>109.41195690951464</v>
      </c>
      <c r="T7" s="13">
        <v>119.55651772140578</v>
      </c>
      <c r="U7" s="48"/>
      <c r="V7" s="58" t="s">
        <v>0</v>
      </c>
      <c r="W7" s="10">
        <v>108380</v>
      </c>
      <c r="X7" s="66">
        <v>112645</v>
      </c>
      <c r="Y7" s="53">
        <v>611924</v>
      </c>
      <c r="Z7" s="67">
        <v>630361</v>
      </c>
      <c r="AA7" s="10">
        <v>-503544</v>
      </c>
      <c r="AB7" s="11">
        <v>-517716</v>
      </c>
      <c r="AC7" s="12">
        <v>17.711349775462313</v>
      </c>
      <c r="AD7" s="13">
        <v>17.869918982932003</v>
      </c>
    </row>
    <row r="8" spans="1:30" ht="17.2" customHeight="1" x14ac:dyDescent="0.25">
      <c r="A8" s="58" t="s">
        <v>1</v>
      </c>
      <c r="B8" s="10">
        <v>173184</v>
      </c>
      <c r="C8" s="66">
        <v>181217</v>
      </c>
      <c r="D8" s="53">
        <v>260846</v>
      </c>
      <c r="E8" s="67">
        <v>276147</v>
      </c>
      <c r="F8" s="10">
        <v>-87662</v>
      </c>
      <c r="G8" s="11">
        <v>-94930</v>
      </c>
      <c r="H8" s="12">
        <v>66.393197518842541</v>
      </c>
      <c r="I8" s="13">
        <v>65.623381749575401</v>
      </c>
      <c r="L8" s="58" t="s">
        <v>1</v>
      </c>
      <c r="M8" s="10">
        <v>126874</v>
      </c>
      <c r="N8" s="66">
        <v>130455</v>
      </c>
      <c r="O8" s="53">
        <v>259698</v>
      </c>
      <c r="P8" s="67">
        <v>274419</v>
      </c>
      <c r="Q8" s="10">
        <v>-132824</v>
      </c>
      <c r="R8" s="11">
        <v>-143964</v>
      </c>
      <c r="S8" s="12">
        <v>48.854438617163012</v>
      </c>
      <c r="T8" s="13">
        <v>47.538617952838543</v>
      </c>
      <c r="U8" s="48"/>
      <c r="V8" s="58" t="s">
        <v>1</v>
      </c>
      <c r="W8" s="10">
        <v>46310</v>
      </c>
      <c r="X8" s="66">
        <v>50762</v>
      </c>
      <c r="Y8" s="53">
        <v>1148</v>
      </c>
      <c r="Z8" s="67">
        <v>1728</v>
      </c>
      <c r="AA8" s="10">
        <v>45162</v>
      </c>
      <c r="AB8" s="11">
        <v>49034</v>
      </c>
      <c r="AC8" s="12">
        <v>4033.9721254355404</v>
      </c>
      <c r="AD8" s="13">
        <v>2937.6157407407409</v>
      </c>
    </row>
    <row r="9" spans="1:30" ht="17.2" customHeight="1" x14ac:dyDescent="0.25">
      <c r="A9" s="58" t="s">
        <v>4</v>
      </c>
      <c r="B9" s="10">
        <v>60739</v>
      </c>
      <c r="C9" s="66">
        <v>47819</v>
      </c>
      <c r="D9" s="53">
        <v>32888</v>
      </c>
      <c r="E9" s="67">
        <v>25046</v>
      </c>
      <c r="F9" s="10">
        <v>27851</v>
      </c>
      <c r="G9" s="11">
        <v>22773</v>
      </c>
      <c r="H9" s="12">
        <v>184.68438336171249</v>
      </c>
      <c r="I9" s="13">
        <v>190.92469855465944</v>
      </c>
      <c r="L9" s="58" t="s">
        <v>4</v>
      </c>
      <c r="M9" s="10">
        <v>44966</v>
      </c>
      <c r="N9" s="66">
        <v>35024</v>
      </c>
      <c r="O9" s="53">
        <v>23987</v>
      </c>
      <c r="P9" s="67">
        <v>19210</v>
      </c>
      <c r="Q9" s="10">
        <v>20979</v>
      </c>
      <c r="R9" s="11">
        <v>15814</v>
      </c>
      <c r="S9" s="12">
        <v>187.45987409847001</v>
      </c>
      <c r="T9" s="13">
        <v>182.32170744403956</v>
      </c>
      <c r="U9" s="48"/>
      <c r="V9" s="58" t="s">
        <v>4</v>
      </c>
      <c r="W9" s="10">
        <v>15773</v>
      </c>
      <c r="X9" s="66">
        <v>12795</v>
      </c>
      <c r="Y9" s="53">
        <v>8901</v>
      </c>
      <c r="Z9" s="67">
        <v>5836</v>
      </c>
      <c r="AA9" s="10">
        <v>6872</v>
      </c>
      <c r="AB9" s="11">
        <v>6959</v>
      </c>
      <c r="AC9" s="12">
        <v>177.20480844848893</v>
      </c>
      <c r="AD9" s="13">
        <v>219.24263193968468</v>
      </c>
    </row>
    <row r="10" spans="1:30" ht="17.2" customHeight="1" x14ac:dyDescent="0.25">
      <c r="A10" s="58" t="s">
        <v>5</v>
      </c>
      <c r="B10" s="10">
        <v>60248</v>
      </c>
      <c r="C10" s="66">
        <v>51479</v>
      </c>
      <c r="D10" s="53">
        <v>38793</v>
      </c>
      <c r="E10" s="67">
        <v>35132</v>
      </c>
      <c r="F10" s="10">
        <v>21455</v>
      </c>
      <c r="G10" s="11">
        <v>16347</v>
      </c>
      <c r="H10" s="12">
        <v>155.30636970587477</v>
      </c>
      <c r="I10" s="13">
        <v>146.5302288511898</v>
      </c>
      <c r="L10" s="58" t="s">
        <v>5</v>
      </c>
      <c r="M10" s="10">
        <v>30917</v>
      </c>
      <c r="N10" s="66">
        <v>21853</v>
      </c>
      <c r="O10" s="53">
        <v>21220</v>
      </c>
      <c r="P10" s="67">
        <v>19452</v>
      </c>
      <c r="Q10" s="10">
        <v>9697</v>
      </c>
      <c r="R10" s="11">
        <v>2401</v>
      </c>
      <c r="S10" s="12">
        <v>145.69745523091424</v>
      </c>
      <c r="T10" s="13">
        <v>112.34320378367264</v>
      </c>
      <c r="U10" s="48"/>
      <c r="V10" s="58" t="s">
        <v>5</v>
      </c>
      <c r="W10" s="10">
        <v>29331</v>
      </c>
      <c r="X10" s="66">
        <v>29626</v>
      </c>
      <c r="Y10" s="53">
        <v>17573</v>
      </c>
      <c r="Z10" s="67">
        <v>15680</v>
      </c>
      <c r="AA10" s="10">
        <v>11758</v>
      </c>
      <c r="AB10" s="11">
        <v>13946</v>
      </c>
      <c r="AC10" s="12">
        <v>166.90946338132363</v>
      </c>
      <c r="AD10" s="13">
        <v>188.94132653061223</v>
      </c>
    </row>
    <row r="11" spans="1:30" ht="17.2" customHeight="1" x14ac:dyDescent="0.25">
      <c r="A11" s="58" t="s">
        <v>6</v>
      </c>
      <c r="B11" s="10">
        <v>58325</v>
      </c>
      <c r="C11" s="66">
        <v>56130</v>
      </c>
      <c r="D11" s="53">
        <v>38143</v>
      </c>
      <c r="E11" s="67">
        <v>37834</v>
      </c>
      <c r="F11" s="10">
        <v>20182</v>
      </c>
      <c r="G11" s="11">
        <v>18296</v>
      </c>
      <c r="H11" s="12">
        <v>152.9114123168078</v>
      </c>
      <c r="I11" s="13">
        <v>148.35861923137918</v>
      </c>
      <c r="L11" s="58" t="s">
        <v>6</v>
      </c>
      <c r="M11" s="10">
        <v>46374</v>
      </c>
      <c r="N11" s="66">
        <v>45672</v>
      </c>
      <c r="O11" s="53">
        <v>23050</v>
      </c>
      <c r="P11" s="67">
        <v>21501</v>
      </c>
      <c r="Q11" s="10">
        <v>23324</v>
      </c>
      <c r="R11" s="11">
        <v>24171</v>
      </c>
      <c r="S11" s="12">
        <v>201.18872017353578</v>
      </c>
      <c r="T11" s="13">
        <v>212.41802706850845</v>
      </c>
      <c r="U11" s="48"/>
      <c r="V11" s="58" t="s">
        <v>6</v>
      </c>
      <c r="W11" s="10">
        <v>11951</v>
      </c>
      <c r="X11" s="66">
        <v>10458</v>
      </c>
      <c r="Y11" s="53">
        <v>15093</v>
      </c>
      <c r="Z11" s="67">
        <v>16333</v>
      </c>
      <c r="AA11" s="10">
        <v>-3142</v>
      </c>
      <c r="AB11" s="11">
        <v>-5875</v>
      </c>
      <c r="AC11" s="12">
        <v>79.1824024382164</v>
      </c>
      <c r="AD11" s="13">
        <v>64.029878160778793</v>
      </c>
    </row>
    <row r="12" spans="1:30" ht="17.2" customHeight="1" x14ac:dyDescent="0.25">
      <c r="A12" s="58" t="s">
        <v>7</v>
      </c>
      <c r="B12" s="10">
        <v>1485382</v>
      </c>
      <c r="C12" s="66">
        <v>1663992</v>
      </c>
      <c r="D12" s="53">
        <v>223201</v>
      </c>
      <c r="E12" s="67">
        <v>274507</v>
      </c>
      <c r="F12" s="10">
        <v>1262181</v>
      </c>
      <c r="G12" s="11">
        <v>1389485</v>
      </c>
      <c r="H12" s="12">
        <v>665.49074600920244</v>
      </c>
      <c r="I12" s="13">
        <v>606.17470592735344</v>
      </c>
      <c r="L12" s="58" t="s">
        <v>7</v>
      </c>
      <c r="M12" s="10">
        <v>1403749</v>
      </c>
      <c r="N12" s="66">
        <v>1559363</v>
      </c>
      <c r="O12" s="53">
        <v>89737</v>
      </c>
      <c r="P12" s="67">
        <v>131253</v>
      </c>
      <c r="Q12" s="10">
        <v>1314012</v>
      </c>
      <c r="R12" s="11">
        <v>1428110</v>
      </c>
      <c r="S12" s="12">
        <v>1564.2923208932768</v>
      </c>
      <c r="T12" s="13">
        <v>1188.0589396051898</v>
      </c>
      <c r="U12" s="48"/>
      <c r="V12" s="58" t="s">
        <v>7</v>
      </c>
      <c r="W12" s="10">
        <v>81633</v>
      </c>
      <c r="X12" s="66">
        <v>104629</v>
      </c>
      <c r="Y12" s="53">
        <v>133464</v>
      </c>
      <c r="Z12" s="67">
        <v>143254</v>
      </c>
      <c r="AA12" s="10">
        <v>-51831</v>
      </c>
      <c r="AB12" s="11">
        <v>-38625</v>
      </c>
      <c r="AC12" s="12">
        <v>61.164808487682073</v>
      </c>
      <c r="AD12" s="13">
        <v>73.037402096974603</v>
      </c>
    </row>
    <row r="13" spans="1:30" ht="17.2" customHeight="1" x14ac:dyDescent="0.25">
      <c r="A13" s="58" t="s">
        <v>8</v>
      </c>
      <c r="B13" s="10">
        <v>1303872</v>
      </c>
      <c r="C13" s="66">
        <v>1284649</v>
      </c>
      <c r="D13" s="53">
        <v>507386</v>
      </c>
      <c r="E13" s="67">
        <v>507244</v>
      </c>
      <c r="F13" s="10">
        <v>796486</v>
      </c>
      <c r="G13" s="11">
        <v>777405</v>
      </c>
      <c r="H13" s="12">
        <v>256.97831631144732</v>
      </c>
      <c r="I13" s="13">
        <v>253.26056099234293</v>
      </c>
      <c r="L13" s="58" t="s">
        <v>8</v>
      </c>
      <c r="M13" s="10">
        <v>1166971</v>
      </c>
      <c r="N13" s="66">
        <v>1148280</v>
      </c>
      <c r="O13" s="53">
        <v>116371</v>
      </c>
      <c r="P13" s="67">
        <v>117525</v>
      </c>
      <c r="Q13" s="10">
        <v>1050600</v>
      </c>
      <c r="R13" s="11">
        <v>1030755</v>
      </c>
      <c r="S13" s="12">
        <v>1002.8022445454624</v>
      </c>
      <c r="T13" s="13">
        <v>977.05169112954684</v>
      </c>
      <c r="U13" s="48"/>
      <c r="V13" s="58" t="s">
        <v>8</v>
      </c>
      <c r="W13" s="10">
        <v>136901</v>
      </c>
      <c r="X13" s="66">
        <v>136369</v>
      </c>
      <c r="Y13" s="53">
        <v>391015</v>
      </c>
      <c r="Z13" s="67">
        <v>389719</v>
      </c>
      <c r="AA13" s="10">
        <v>-254114</v>
      </c>
      <c r="AB13" s="11">
        <v>-253350</v>
      </c>
      <c r="AC13" s="12">
        <v>35.011700318402106</v>
      </c>
      <c r="AD13" s="13">
        <v>34.991622168793413</v>
      </c>
    </row>
    <row r="14" spans="1:30" ht="17.2" customHeight="1" x14ac:dyDescent="0.25">
      <c r="A14" s="58" t="s">
        <v>9</v>
      </c>
      <c r="B14" s="10">
        <v>85261</v>
      </c>
      <c r="C14" s="66">
        <v>83016</v>
      </c>
      <c r="D14" s="53">
        <v>198428</v>
      </c>
      <c r="E14" s="67">
        <v>201982</v>
      </c>
      <c r="F14" s="10">
        <v>-113167</v>
      </c>
      <c r="G14" s="11">
        <v>-118966</v>
      </c>
      <c r="H14" s="12">
        <v>42.968230290080029</v>
      </c>
      <c r="I14" s="13">
        <v>41.100692140883844</v>
      </c>
      <c r="L14" s="58" t="s">
        <v>9</v>
      </c>
      <c r="M14" s="10">
        <v>49166</v>
      </c>
      <c r="N14" s="66">
        <v>50872</v>
      </c>
      <c r="O14" s="53">
        <v>64292</v>
      </c>
      <c r="P14" s="67">
        <v>68370</v>
      </c>
      <c r="Q14" s="10">
        <v>-15126</v>
      </c>
      <c r="R14" s="11">
        <v>-17498</v>
      </c>
      <c r="S14" s="12">
        <v>76.472967087662539</v>
      </c>
      <c r="T14" s="13">
        <v>74.406903612695629</v>
      </c>
      <c r="U14" s="48"/>
      <c r="V14" s="58" t="s">
        <v>9</v>
      </c>
      <c r="W14" s="10">
        <v>36095</v>
      </c>
      <c r="X14" s="66">
        <v>32144</v>
      </c>
      <c r="Y14" s="53">
        <v>134136</v>
      </c>
      <c r="Z14" s="67">
        <v>133612</v>
      </c>
      <c r="AA14" s="10">
        <v>-98041</v>
      </c>
      <c r="AB14" s="11">
        <v>-101468</v>
      </c>
      <c r="AC14" s="12">
        <v>26.909256277211192</v>
      </c>
      <c r="AD14" s="13">
        <v>24.057719366523962</v>
      </c>
    </row>
    <row r="15" spans="1:30" ht="17.2" customHeight="1" x14ac:dyDescent="0.25">
      <c r="A15" s="58" t="s">
        <v>10</v>
      </c>
      <c r="B15" s="10">
        <v>64258</v>
      </c>
      <c r="C15" s="66">
        <v>99377</v>
      </c>
      <c r="D15" s="53">
        <v>595639</v>
      </c>
      <c r="E15" s="67">
        <v>511023</v>
      </c>
      <c r="F15" s="10">
        <v>-531381</v>
      </c>
      <c r="G15" s="11">
        <v>-411646</v>
      </c>
      <c r="H15" s="12">
        <v>10.788078013696216</v>
      </c>
      <c r="I15" s="13">
        <v>19.44667852523272</v>
      </c>
      <c r="L15" s="58" t="s">
        <v>10</v>
      </c>
      <c r="M15" s="10">
        <v>42455</v>
      </c>
      <c r="N15" s="66">
        <v>64808</v>
      </c>
      <c r="O15" s="53">
        <v>280373</v>
      </c>
      <c r="P15" s="67">
        <v>170100</v>
      </c>
      <c r="Q15" s="10">
        <v>-237918</v>
      </c>
      <c r="R15" s="11">
        <v>-105292</v>
      </c>
      <c r="S15" s="12">
        <v>15.142328255573826</v>
      </c>
      <c r="T15" s="13">
        <v>38.099941211052325</v>
      </c>
      <c r="U15" s="48"/>
      <c r="V15" s="58" t="s">
        <v>10</v>
      </c>
      <c r="W15" s="10">
        <v>21803</v>
      </c>
      <c r="X15" s="66">
        <v>34569</v>
      </c>
      <c r="Y15" s="53">
        <v>315266</v>
      </c>
      <c r="Z15" s="67">
        <v>340923</v>
      </c>
      <c r="AA15" s="10">
        <v>-293463</v>
      </c>
      <c r="AB15" s="11">
        <v>-306354</v>
      </c>
      <c r="AC15" s="12">
        <v>6.9157473371692477</v>
      </c>
      <c r="AD15" s="13">
        <v>10.139826295087161</v>
      </c>
    </row>
    <row r="16" spans="1:30" ht="17.2" customHeight="1" x14ac:dyDescent="0.25">
      <c r="A16" s="58" t="s">
        <v>11</v>
      </c>
      <c r="B16" s="10">
        <v>45355</v>
      </c>
      <c r="C16" s="66">
        <v>41847</v>
      </c>
      <c r="D16" s="53">
        <v>32759</v>
      </c>
      <c r="E16" s="67">
        <v>34748</v>
      </c>
      <c r="F16" s="10">
        <v>12596</v>
      </c>
      <c r="G16" s="11">
        <v>7099</v>
      </c>
      <c r="H16" s="12">
        <v>138.45050215208033</v>
      </c>
      <c r="I16" s="13">
        <v>120.42995280303903</v>
      </c>
      <c r="L16" s="58" t="s">
        <v>11</v>
      </c>
      <c r="M16" s="10">
        <v>29463</v>
      </c>
      <c r="N16" s="66">
        <v>31548</v>
      </c>
      <c r="O16" s="53">
        <v>30844</v>
      </c>
      <c r="P16" s="67">
        <v>32392</v>
      </c>
      <c r="Q16" s="10">
        <v>-1381</v>
      </c>
      <c r="R16" s="11">
        <v>-844</v>
      </c>
      <c r="S16" s="12">
        <v>95.522630009077929</v>
      </c>
      <c r="T16" s="13">
        <v>97.394418374907389</v>
      </c>
      <c r="U16" s="48"/>
      <c r="V16" s="58" t="s">
        <v>11</v>
      </c>
      <c r="W16" s="10">
        <v>15892</v>
      </c>
      <c r="X16" s="66">
        <v>10299</v>
      </c>
      <c r="Y16" s="53">
        <v>1915</v>
      </c>
      <c r="Z16" s="67">
        <v>2356</v>
      </c>
      <c r="AA16" s="10">
        <v>13977</v>
      </c>
      <c r="AB16" s="11">
        <v>7943</v>
      </c>
      <c r="AC16" s="12">
        <v>829.86945169712794</v>
      </c>
      <c r="AD16" s="13">
        <v>437.1392190152801</v>
      </c>
    </row>
    <row r="17" spans="1:30" ht="17.2" customHeight="1" x14ac:dyDescent="0.25">
      <c r="A17" s="58" t="s">
        <v>12</v>
      </c>
      <c r="B17" s="10">
        <v>142778</v>
      </c>
      <c r="C17" s="66">
        <v>111869</v>
      </c>
      <c r="D17" s="53">
        <v>342740</v>
      </c>
      <c r="E17" s="67">
        <v>312741</v>
      </c>
      <c r="F17" s="10">
        <v>-199962</v>
      </c>
      <c r="G17" s="11">
        <v>-200872</v>
      </c>
      <c r="H17" s="12">
        <v>41.657816420610381</v>
      </c>
      <c r="I17" s="13">
        <v>35.770493795185153</v>
      </c>
      <c r="L17" s="58" t="s">
        <v>12</v>
      </c>
      <c r="M17" s="10">
        <v>59060</v>
      </c>
      <c r="N17" s="66">
        <v>58325</v>
      </c>
      <c r="O17" s="53">
        <v>96779</v>
      </c>
      <c r="P17" s="67">
        <v>86072</v>
      </c>
      <c r="Q17" s="10">
        <v>-37719</v>
      </c>
      <c r="R17" s="11">
        <v>-27747</v>
      </c>
      <c r="S17" s="12">
        <v>61.025635726758907</v>
      </c>
      <c r="T17" s="13">
        <v>67.763035598103912</v>
      </c>
      <c r="U17" s="48"/>
      <c r="V17" s="58" t="s">
        <v>12</v>
      </c>
      <c r="W17" s="10">
        <v>83718</v>
      </c>
      <c r="X17" s="66">
        <v>53544</v>
      </c>
      <c r="Y17" s="53">
        <v>245961</v>
      </c>
      <c r="Z17" s="67">
        <v>226669</v>
      </c>
      <c r="AA17" s="10">
        <v>-162243</v>
      </c>
      <c r="AB17" s="11">
        <v>-173125</v>
      </c>
      <c r="AC17" s="12">
        <v>34.037103443228808</v>
      </c>
      <c r="AD17" s="13">
        <v>23.622109772399401</v>
      </c>
    </row>
    <row r="18" spans="1:30" ht="17.2" customHeight="1" x14ac:dyDescent="0.25">
      <c r="A18" s="58" t="s">
        <v>13</v>
      </c>
      <c r="B18" s="10">
        <v>63672</v>
      </c>
      <c r="C18" s="66">
        <v>81643</v>
      </c>
      <c r="D18" s="53">
        <v>35674</v>
      </c>
      <c r="E18" s="67">
        <v>39263</v>
      </c>
      <c r="F18" s="53">
        <v>27998</v>
      </c>
      <c r="G18" s="11">
        <v>42380</v>
      </c>
      <c r="H18" s="12">
        <v>178.48292874362281</v>
      </c>
      <c r="I18" s="13">
        <v>207.93877187173675</v>
      </c>
      <c r="L18" s="58" t="s">
        <v>13</v>
      </c>
      <c r="M18" s="10">
        <v>33036</v>
      </c>
      <c r="N18" s="66">
        <v>39213</v>
      </c>
      <c r="O18" s="53">
        <v>18184</v>
      </c>
      <c r="P18" s="67">
        <v>16830</v>
      </c>
      <c r="Q18" s="53">
        <v>14852</v>
      </c>
      <c r="R18" s="11">
        <v>22383</v>
      </c>
      <c r="S18" s="12">
        <v>181.67619885613726</v>
      </c>
      <c r="T18" s="13">
        <v>232.99465240641712</v>
      </c>
      <c r="U18" s="48"/>
      <c r="V18" s="58" t="s">
        <v>13</v>
      </c>
      <c r="W18" s="10">
        <v>30636</v>
      </c>
      <c r="X18" s="66">
        <v>42430</v>
      </c>
      <c r="Y18" s="53">
        <v>17490</v>
      </c>
      <c r="Z18" s="67">
        <v>22433</v>
      </c>
      <c r="AA18" s="53">
        <v>13146</v>
      </c>
      <c r="AB18" s="11">
        <v>19997</v>
      </c>
      <c r="AC18" s="12">
        <v>175.16295025728988</v>
      </c>
      <c r="AD18" s="13">
        <v>189.14099763740916</v>
      </c>
    </row>
    <row r="19" spans="1:30" ht="17.2" customHeight="1" x14ac:dyDescent="0.25">
      <c r="A19" s="58" t="s">
        <v>14</v>
      </c>
      <c r="B19" s="10">
        <v>1148</v>
      </c>
      <c r="C19" s="66">
        <v>1476</v>
      </c>
      <c r="D19" s="53">
        <v>7051</v>
      </c>
      <c r="E19" s="67">
        <v>6215</v>
      </c>
      <c r="F19" s="53">
        <v>-5903</v>
      </c>
      <c r="G19" s="11">
        <v>-4739</v>
      </c>
      <c r="H19" s="12">
        <v>16.281378527868387</v>
      </c>
      <c r="I19" s="13">
        <v>23.748994368463393</v>
      </c>
      <c r="L19" s="58" t="s">
        <v>14</v>
      </c>
      <c r="M19" s="10">
        <v>1021</v>
      </c>
      <c r="N19" s="66">
        <v>950</v>
      </c>
      <c r="O19" s="53">
        <v>447</v>
      </c>
      <c r="P19" s="67">
        <v>613</v>
      </c>
      <c r="Q19" s="53">
        <v>574</v>
      </c>
      <c r="R19" s="11">
        <v>337</v>
      </c>
      <c r="S19" s="12">
        <v>228.41163310961969</v>
      </c>
      <c r="T19" s="13">
        <v>154.97553017944534</v>
      </c>
      <c r="U19" s="48"/>
      <c r="V19" s="58" t="s">
        <v>14</v>
      </c>
      <c r="W19" s="10">
        <v>127</v>
      </c>
      <c r="X19" s="66">
        <v>526</v>
      </c>
      <c r="Y19" s="53">
        <v>6604</v>
      </c>
      <c r="Z19" s="67">
        <v>5602</v>
      </c>
      <c r="AA19" s="53">
        <v>-6477</v>
      </c>
      <c r="AB19" s="11">
        <v>-5076</v>
      </c>
      <c r="AC19" s="12">
        <v>1.9230769230769231</v>
      </c>
      <c r="AD19" s="13">
        <v>9.3895037486611912</v>
      </c>
    </row>
    <row r="20" spans="1:30" ht="17.2" customHeight="1" x14ac:dyDescent="0.25">
      <c r="A20" s="58" t="s">
        <v>15</v>
      </c>
      <c r="B20" s="10">
        <v>691653</v>
      </c>
      <c r="C20" s="66">
        <v>698763</v>
      </c>
      <c r="D20" s="53">
        <v>539428</v>
      </c>
      <c r="E20" s="67">
        <v>401566</v>
      </c>
      <c r="F20" s="53">
        <v>152225</v>
      </c>
      <c r="G20" s="11">
        <v>297197</v>
      </c>
      <c r="H20" s="12">
        <v>128.21970680053687</v>
      </c>
      <c r="I20" s="13">
        <v>174.00950279655149</v>
      </c>
      <c r="L20" s="58" t="s">
        <v>15</v>
      </c>
      <c r="M20" s="10">
        <v>427697</v>
      </c>
      <c r="N20" s="66">
        <v>438683</v>
      </c>
      <c r="O20" s="53">
        <v>159347</v>
      </c>
      <c r="P20" s="67">
        <v>110107</v>
      </c>
      <c r="Q20" s="53">
        <v>268350</v>
      </c>
      <c r="R20" s="11">
        <v>328576</v>
      </c>
      <c r="S20" s="12">
        <v>268.40605722103334</v>
      </c>
      <c r="T20" s="13">
        <v>398.41517796325394</v>
      </c>
      <c r="U20" s="48"/>
      <c r="V20" s="58" t="s">
        <v>15</v>
      </c>
      <c r="W20" s="10">
        <v>263956</v>
      </c>
      <c r="X20" s="66">
        <v>260080</v>
      </c>
      <c r="Y20" s="53">
        <v>380081</v>
      </c>
      <c r="Z20" s="67">
        <v>291459</v>
      </c>
      <c r="AA20" s="53">
        <v>-116125</v>
      </c>
      <c r="AB20" s="11">
        <v>-31379</v>
      </c>
      <c r="AC20" s="12">
        <v>69.447302022463631</v>
      </c>
      <c r="AD20" s="13">
        <v>89.233820194264041</v>
      </c>
    </row>
    <row r="21" spans="1:30" ht="17.2" customHeight="1" x14ac:dyDescent="0.25">
      <c r="A21" s="58" t="s">
        <v>16</v>
      </c>
      <c r="B21" s="10">
        <v>84565</v>
      </c>
      <c r="C21" s="66">
        <v>89119</v>
      </c>
      <c r="D21" s="53">
        <v>43187</v>
      </c>
      <c r="E21" s="67">
        <v>38406</v>
      </c>
      <c r="F21" s="53">
        <v>41378</v>
      </c>
      <c r="G21" s="11">
        <v>50713</v>
      </c>
      <c r="H21" s="12">
        <v>195.81123949336606</v>
      </c>
      <c r="I21" s="13">
        <v>232.04447221788263</v>
      </c>
      <c r="L21" s="58" t="s">
        <v>16</v>
      </c>
      <c r="M21" s="10">
        <v>69463</v>
      </c>
      <c r="N21" s="66">
        <v>74239</v>
      </c>
      <c r="O21" s="53">
        <v>41913</v>
      </c>
      <c r="P21" s="67">
        <v>37560</v>
      </c>
      <c r="Q21" s="53">
        <v>27550</v>
      </c>
      <c r="R21" s="11">
        <v>36679</v>
      </c>
      <c r="S21" s="12">
        <v>165.73139598692529</v>
      </c>
      <c r="T21" s="13">
        <v>197.65441959531415</v>
      </c>
      <c r="U21" s="48"/>
      <c r="V21" s="58" t="s">
        <v>16</v>
      </c>
      <c r="W21" s="10">
        <v>15102</v>
      </c>
      <c r="X21" s="66">
        <v>14880</v>
      </c>
      <c r="Y21" s="53">
        <v>1274</v>
      </c>
      <c r="Z21" s="67">
        <v>846</v>
      </c>
      <c r="AA21" s="53">
        <v>13828</v>
      </c>
      <c r="AB21" s="11">
        <v>14034</v>
      </c>
      <c r="AC21" s="12">
        <v>1185.4003139717427</v>
      </c>
      <c r="AD21" s="13">
        <v>1758.8652482269501</v>
      </c>
    </row>
    <row r="22" spans="1:30" ht="17.2" customHeight="1" x14ac:dyDescent="0.25">
      <c r="A22" s="58" t="s">
        <v>17</v>
      </c>
      <c r="B22" s="10">
        <v>140892</v>
      </c>
      <c r="C22" s="66">
        <v>156376</v>
      </c>
      <c r="D22" s="53">
        <v>206682</v>
      </c>
      <c r="E22" s="67">
        <v>265492</v>
      </c>
      <c r="F22" s="53">
        <v>-65790</v>
      </c>
      <c r="G22" s="11">
        <v>-109116</v>
      </c>
      <c r="H22" s="12">
        <v>68.168490724881707</v>
      </c>
      <c r="I22" s="13">
        <v>58.900456510930653</v>
      </c>
      <c r="L22" s="58" t="s">
        <v>17</v>
      </c>
      <c r="M22" s="10">
        <v>121921</v>
      </c>
      <c r="N22" s="66">
        <v>135764</v>
      </c>
      <c r="O22" s="53">
        <v>19584</v>
      </c>
      <c r="P22" s="67">
        <v>22932</v>
      </c>
      <c r="Q22" s="53">
        <v>102337</v>
      </c>
      <c r="R22" s="11">
        <v>112832</v>
      </c>
      <c r="S22" s="12">
        <v>622.55412581699352</v>
      </c>
      <c r="T22" s="13">
        <v>592.02860631432065</v>
      </c>
      <c r="U22" s="48"/>
      <c r="V22" s="58" t="s">
        <v>17</v>
      </c>
      <c r="W22" s="10">
        <v>18971</v>
      </c>
      <c r="X22" s="66">
        <v>20612</v>
      </c>
      <c r="Y22" s="53">
        <v>187098</v>
      </c>
      <c r="Z22" s="67">
        <v>242560</v>
      </c>
      <c r="AA22" s="53">
        <v>-168127</v>
      </c>
      <c r="AB22" s="11">
        <v>-221948</v>
      </c>
      <c r="AC22" s="12">
        <v>10.139605981891844</v>
      </c>
      <c r="AD22" s="13">
        <v>8.4976912928759898</v>
      </c>
    </row>
    <row r="23" spans="1:30" ht="17.2" customHeight="1" x14ac:dyDescent="0.25">
      <c r="A23" s="58" t="s">
        <v>18</v>
      </c>
      <c r="B23" s="10">
        <v>87537</v>
      </c>
      <c r="C23" s="66">
        <v>97120</v>
      </c>
      <c r="D23" s="53">
        <v>146710</v>
      </c>
      <c r="E23" s="67">
        <v>106119</v>
      </c>
      <c r="F23" s="10">
        <v>-59173</v>
      </c>
      <c r="G23" s="11">
        <v>-8999</v>
      </c>
      <c r="H23" s="12">
        <v>59.666689387226498</v>
      </c>
      <c r="I23" s="13">
        <v>91.519897473590973</v>
      </c>
      <c r="L23" s="58" t="s">
        <v>18</v>
      </c>
      <c r="M23" s="10">
        <v>62069</v>
      </c>
      <c r="N23" s="66">
        <v>63757</v>
      </c>
      <c r="O23" s="53">
        <v>110562</v>
      </c>
      <c r="P23" s="67">
        <v>75875</v>
      </c>
      <c r="Q23" s="10">
        <v>-48493</v>
      </c>
      <c r="R23" s="11">
        <v>-12118</v>
      </c>
      <c r="S23" s="12">
        <v>56.139541614659649</v>
      </c>
      <c r="T23" s="13">
        <v>84.028995057660623</v>
      </c>
      <c r="U23" s="48"/>
      <c r="V23" s="58" t="s">
        <v>18</v>
      </c>
      <c r="W23" s="10">
        <v>25468</v>
      </c>
      <c r="X23" s="66">
        <v>33363</v>
      </c>
      <c r="Y23" s="53">
        <v>36148</v>
      </c>
      <c r="Z23" s="67">
        <v>30244</v>
      </c>
      <c r="AA23" s="10">
        <v>-10680</v>
      </c>
      <c r="AB23" s="11">
        <v>3119</v>
      </c>
      <c r="AC23" s="12">
        <v>70.454796945889115</v>
      </c>
      <c r="AD23" s="13">
        <v>110.31278931358285</v>
      </c>
    </row>
    <row r="24" spans="1:30" ht="17.2" customHeight="1" x14ac:dyDescent="0.25">
      <c r="A24" s="58" t="s">
        <v>45</v>
      </c>
      <c r="B24" s="10">
        <v>94082</v>
      </c>
      <c r="C24" s="66">
        <v>102898</v>
      </c>
      <c r="D24" s="53">
        <v>144745</v>
      </c>
      <c r="E24" s="67">
        <v>163034</v>
      </c>
      <c r="F24" s="10">
        <v>-50663</v>
      </c>
      <c r="G24" s="11">
        <v>-60136</v>
      </c>
      <c r="H24" s="12">
        <v>64.998445542160354</v>
      </c>
      <c r="I24" s="13">
        <v>63.114442386250722</v>
      </c>
      <c r="L24" s="58" t="s">
        <v>45</v>
      </c>
      <c r="M24" s="10">
        <v>61940</v>
      </c>
      <c r="N24" s="66">
        <v>68343</v>
      </c>
      <c r="O24" s="53">
        <v>88957</v>
      </c>
      <c r="P24" s="67">
        <v>91963</v>
      </c>
      <c r="Q24" s="10">
        <v>-27017</v>
      </c>
      <c r="R24" s="11">
        <v>-23620</v>
      </c>
      <c r="S24" s="12">
        <v>69.629146666366893</v>
      </c>
      <c r="T24" s="13">
        <v>74.315757424181456</v>
      </c>
      <c r="U24" s="48"/>
      <c r="V24" s="58" t="s">
        <v>45</v>
      </c>
      <c r="W24" s="10">
        <v>32142</v>
      </c>
      <c r="X24" s="66">
        <v>34555</v>
      </c>
      <c r="Y24" s="53">
        <v>55788</v>
      </c>
      <c r="Z24" s="67">
        <v>71071</v>
      </c>
      <c r="AA24" s="10">
        <v>-23646</v>
      </c>
      <c r="AB24" s="11">
        <v>-36516</v>
      </c>
      <c r="AC24" s="12">
        <v>57.61454076145408</v>
      </c>
      <c r="AD24" s="13">
        <v>48.620393690816229</v>
      </c>
    </row>
    <row r="25" spans="1:30" ht="17.2" customHeight="1" x14ac:dyDescent="0.25">
      <c r="A25" s="58" t="s">
        <v>19</v>
      </c>
      <c r="B25" s="10">
        <v>259940</v>
      </c>
      <c r="C25" s="66">
        <v>290649</v>
      </c>
      <c r="D25" s="53">
        <v>207644</v>
      </c>
      <c r="E25" s="67">
        <v>228443</v>
      </c>
      <c r="F25" s="10">
        <v>52296</v>
      </c>
      <c r="G25" s="11">
        <v>62206</v>
      </c>
      <c r="H25" s="12">
        <v>125.18541349617615</v>
      </c>
      <c r="I25" s="13">
        <v>127.23042509510032</v>
      </c>
      <c r="L25" s="58" t="s">
        <v>19</v>
      </c>
      <c r="M25" s="10">
        <v>190283</v>
      </c>
      <c r="N25" s="66">
        <v>217639</v>
      </c>
      <c r="O25" s="53">
        <v>198834</v>
      </c>
      <c r="P25" s="67">
        <v>219866</v>
      </c>
      <c r="Q25" s="10">
        <v>-8551</v>
      </c>
      <c r="R25" s="11">
        <v>-2227</v>
      </c>
      <c r="S25" s="12">
        <v>95.699427663276907</v>
      </c>
      <c r="T25" s="13">
        <v>98.987110330837865</v>
      </c>
      <c r="U25" s="48"/>
      <c r="V25" s="58" t="s">
        <v>19</v>
      </c>
      <c r="W25" s="10">
        <v>69657</v>
      </c>
      <c r="X25" s="66">
        <v>73010</v>
      </c>
      <c r="Y25" s="53">
        <v>8810</v>
      </c>
      <c r="Z25" s="67">
        <v>8577</v>
      </c>
      <c r="AA25" s="10">
        <v>60847</v>
      </c>
      <c r="AB25" s="11">
        <v>64433</v>
      </c>
      <c r="AC25" s="12">
        <v>790.65834279228147</v>
      </c>
      <c r="AD25" s="13">
        <v>851.23003381135595</v>
      </c>
    </row>
    <row r="26" spans="1:30" ht="17.2" customHeight="1" x14ac:dyDescent="0.25">
      <c r="A26" s="58" t="s">
        <v>20</v>
      </c>
      <c r="B26" s="10">
        <v>466258</v>
      </c>
      <c r="C26" s="66">
        <v>463913</v>
      </c>
      <c r="D26" s="53">
        <v>182281</v>
      </c>
      <c r="E26" s="67">
        <v>186667</v>
      </c>
      <c r="F26" s="10">
        <v>283977</v>
      </c>
      <c r="G26" s="11">
        <v>277246</v>
      </c>
      <c r="H26" s="12">
        <v>255.79078455790784</v>
      </c>
      <c r="I26" s="13">
        <v>248.52437763503991</v>
      </c>
      <c r="L26" s="58" t="s">
        <v>20</v>
      </c>
      <c r="M26" s="10">
        <v>322439</v>
      </c>
      <c r="N26" s="66">
        <v>307517</v>
      </c>
      <c r="O26" s="53">
        <v>110410</v>
      </c>
      <c r="P26" s="67">
        <v>117276</v>
      </c>
      <c r="Q26" s="10">
        <v>212029</v>
      </c>
      <c r="R26" s="11">
        <v>190241</v>
      </c>
      <c r="S26" s="12">
        <v>292.03785888959334</v>
      </c>
      <c r="T26" s="13">
        <v>262.21648078038135</v>
      </c>
      <c r="U26" s="48"/>
      <c r="V26" s="58" t="s">
        <v>20</v>
      </c>
      <c r="W26" s="10">
        <v>143819</v>
      </c>
      <c r="X26" s="66">
        <v>156396</v>
      </c>
      <c r="Y26" s="53">
        <v>71871</v>
      </c>
      <c r="Z26" s="67">
        <v>69391</v>
      </c>
      <c r="AA26" s="10">
        <v>71948</v>
      </c>
      <c r="AB26" s="11">
        <v>87005</v>
      </c>
      <c r="AC26" s="12">
        <v>200.10713639715601</v>
      </c>
      <c r="AD26" s="13">
        <v>225.38369529189666</v>
      </c>
    </row>
    <row r="27" spans="1:30" ht="17.2" customHeight="1" x14ac:dyDescent="0.25">
      <c r="A27" s="58" t="s">
        <v>21</v>
      </c>
      <c r="B27" s="10">
        <v>236659</v>
      </c>
      <c r="C27" s="66">
        <v>244115</v>
      </c>
      <c r="D27" s="53">
        <v>193910</v>
      </c>
      <c r="E27" s="67">
        <v>206727</v>
      </c>
      <c r="F27" s="10">
        <v>42749</v>
      </c>
      <c r="G27" s="11">
        <v>37388</v>
      </c>
      <c r="H27" s="12">
        <v>122.04579444071993</v>
      </c>
      <c r="I27" s="13">
        <v>118.0856878878908</v>
      </c>
      <c r="L27" s="58" t="s">
        <v>21</v>
      </c>
      <c r="M27" s="10">
        <v>162593</v>
      </c>
      <c r="N27" s="66">
        <v>156417</v>
      </c>
      <c r="O27" s="53">
        <v>175153</v>
      </c>
      <c r="P27" s="67">
        <v>186158</v>
      </c>
      <c r="Q27" s="10">
        <v>-12560</v>
      </c>
      <c r="R27" s="11">
        <v>-29741</v>
      </c>
      <c r="S27" s="12">
        <v>92.829126535086473</v>
      </c>
      <c r="T27" s="13">
        <v>84.02378624609203</v>
      </c>
      <c r="U27" s="48"/>
      <c r="V27" s="58" t="s">
        <v>21</v>
      </c>
      <c r="W27" s="10">
        <v>74066</v>
      </c>
      <c r="X27" s="66">
        <v>87698</v>
      </c>
      <c r="Y27" s="53">
        <v>18757</v>
      </c>
      <c r="Z27" s="67">
        <v>20569</v>
      </c>
      <c r="AA27" s="10">
        <v>55309</v>
      </c>
      <c r="AB27" s="11">
        <v>67129</v>
      </c>
      <c r="AC27" s="12">
        <v>394.87124806738814</v>
      </c>
      <c r="AD27" s="13">
        <v>426.36005639554668</v>
      </c>
    </row>
    <row r="28" spans="1:30" ht="17.2" customHeight="1" x14ac:dyDescent="0.25">
      <c r="A28" s="58" t="s">
        <v>22</v>
      </c>
      <c r="B28" s="10">
        <v>636516</v>
      </c>
      <c r="C28" s="66">
        <v>658740</v>
      </c>
      <c r="D28" s="53">
        <v>244489</v>
      </c>
      <c r="E28" s="67">
        <v>243528</v>
      </c>
      <c r="F28" s="10">
        <v>392027</v>
      </c>
      <c r="G28" s="11">
        <v>415212</v>
      </c>
      <c r="H28" s="12">
        <v>260.34545521475405</v>
      </c>
      <c r="I28" s="13">
        <v>270.49866955750468</v>
      </c>
      <c r="L28" s="58" t="s">
        <v>22</v>
      </c>
      <c r="M28" s="10">
        <v>379339</v>
      </c>
      <c r="N28" s="66">
        <v>362529</v>
      </c>
      <c r="O28" s="53">
        <v>191171</v>
      </c>
      <c r="P28" s="67">
        <v>205798</v>
      </c>
      <c r="Q28" s="10">
        <v>188168</v>
      </c>
      <c r="R28" s="11">
        <v>156731</v>
      </c>
      <c r="S28" s="12">
        <v>198.42915504966757</v>
      </c>
      <c r="T28" s="13">
        <v>176.15768860727511</v>
      </c>
      <c r="U28" s="48"/>
      <c r="V28" s="58" t="s">
        <v>22</v>
      </c>
      <c r="W28" s="10">
        <v>257177</v>
      </c>
      <c r="X28" s="66">
        <v>296211</v>
      </c>
      <c r="Y28" s="53">
        <v>53318</v>
      </c>
      <c r="Z28" s="67">
        <v>37730</v>
      </c>
      <c r="AA28" s="10">
        <v>203859</v>
      </c>
      <c r="AB28" s="11">
        <v>258481</v>
      </c>
      <c r="AC28" s="12">
        <v>482.34554934543678</v>
      </c>
      <c r="AD28" s="13">
        <v>785.08083752981713</v>
      </c>
    </row>
    <row r="29" spans="1:30" ht="17.2" customHeight="1" x14ac:dyDescent="0.25">
      <c r="A29" s="58" t="s">
        <v>23</v>
      </c>
      <c r="B29" s="10">
        <v>172131</v>
      </c>
      <c r="C29" s="66">
        <v>198210</v>
      </c>
      <c r="D29" s="53">
        <v>241993</v>
      </c>
      <c r="E29" s="67">
        <v>358025</v>
      </c>
      <c r="F29" s="10">
        <v>-69862</v>
      </c>
      <c r="G29" s="11">
        <v>-159815</v>
      </c>
      <c r="H29" s="12">
        <v>71.130569892517542</v>
      </c>
      <c r="I29" s="13">
        <v>55.362055722365753</v>
      </c>
      <c r="L29" s="58" t="s">
        <v>23</v>
      </c>
      <c r="M29" s="10">
        <v>129926</v>
      </c>
      <c r="N29" s="66">
        <v>154376</v>
      </c>
      <c r="O29" s="53">
        <v>124408</v>
      </c>
      <c r="P29" s="67">
        <v>133917</v>
      </c>
      <c r="Q29" s="10">
        <v>5518</v>
      </c>
      <c r="R29" s="11">
        <v>20459</v>
      </c>
      <c r="S29" s="12">
        <v>104.4354060832101</v>
      </c>
      <c r="T29" s="13">
        <v>115.27737329838632</v>
      </c>
      <c r="U29" s="48"/>
      <c r="V29" s="58" t="s">
        <v>23</v>
      </c>
      <c r="W29" s="10">
        <v>42205</v>
      </c>
      <c r="X29" s="66">
        <v>43834</v>
      </c>
      <c r="Y29" s="53">
        <v>117585</v>
      </c>
      <c r="Z29" s="67">
        <v>224108</v>
      </c>
      <c r="AA29" s="10">
        <v>-75380</v>
      </c>
      <c r="AB29" s="11">
        <v>-180274</v>
      </c>
      <c r="AC29" s="12">
        <v>35.893183654377687</v>
      </c>
      <c r="AD29" s="13">
        <v>19.559319613757651</v>
      </c>
    </row>
    <row r="30" spans="1:30" ht="17.2" customHeight="1" x14ac:dyDescent="0.25">
      <c r="A30" s="58" t="s">
        <v>46</v>
      </c>
      <c r="B30" s="10">
        <v>4963</v>
      </c>
      <c r="C30" s="66">
        <v>5317</v>
      </c>
      <c r="D30" s="53">
        <v>5934</v>
      </c>
      <c r="E30" s="67">
        <v>6258</v>
      </c>
      <c r="F30" s="10">
        <v>-971</v>
      </c>
      <c r="G30" s="11">
        <v>-941</v>
      </c>
      <c r="H30" s="12">
        <v>83.636670037074495</v>
      </c>
      <c r="I30" s="13">
        <v>84.963247043783952</v>
      </c>
      <c r="L30" s="58" t="s">
        <v>46</v>
      </c>
      <c r="M30" s="10">
        <v>3849</v>
      </c>
      <c r="N30" s="66">
        <v>4172</v>
      </c>
      <c r="O30" s="53">
        <v>201</v>
      </c>
      <c r="P30" s="67">
        <v>623</v>
      </c>
      <c r="Q30" s="10">
        <v>3648</v>
      </c>
      <c r="R30" s="11">
        <v>3549</v>
      </c>
      <c r="S30" s="12">
        <v>1914.9253731343283</v>
      </c>
      <c r="T30" s="13">
        <v>669.66292134831463</v>
      </c>
      <c r="U30" s="48"/>
      <c r="V30" s="58" t="s">
        <v>46</v>
      </c>
      <c r="W30" s="10">
        <v>1114</v>
      </c>
      <c r="X30" s="66">
        <v>1145</v>
      </c>
      <c r="Y30" s="53">
        <v>5733</v>
      </c>
      <c r="Z30" s="67">
        <v>5635</v>
      </c>
      <c r="AA30" s="10">
        <v>-4619</v>
      </c>
      <c r="AB30" s="11">
        <v>-4490</v>
      </c>
      <c r="AC30" s="12">
        <v>19.431362288505145</v>
      </c>
      <c r="AD30" s="13">
        <v>20.319432120674357</v>
      </c>
    </row>
    <row r="31" spans="1:30" ht="17.2" customHeight="1" x14ac:dyDescent="0.25">
      <c r="A31" s="58" t="s">
        <v>47</v>
      </c>
      <c r="B31" s="10">
        <v>1496</v>
      </c>
      <c r="C31" s="66">
        <v>1190</v>
      </c>
      <c r="D31" s="53">
        <v>41958</v>
      </c>
      <c r="E31" s="67">
        <v>45913</v>
      </c>
      <c r="F31" s="10">
        <v>-40462</v>
      </c>
      <c r="G31" s="11">
        <v>-44723</v>
      </c>
      <c r="H31" s="12">
        <v>3.565470232136899</v>
      </c>
      <c r="I31" s="13">
        <v>2.5918585150175333</v>
      </c>
      <c r="L31" s="58" t="s">
        <v>47</v>
      </c>
      <c r="M31" s="10">
        <v>1413</v>
      </c>
      <c r="N31" s="66">
        <v>1011</v>
      </c>
      <c r="O31" s="53">
        <v>3231</v>
      </c>
      <c r="P31" s="67">
        <v>4732</v>
      </c>
      <c r="Q31" s="10">
        <v>-1818</v>
      </c>
      <c r="R31" s="11">
        <v>-3721</v>
      </c>
      <c r="S31" s="12">
        <v>43.732590529247908</v>
      </c>
      <c r="T31" s="13">
        <v>21.365173288250212</v>
      </c>
      <c r="U31" s="48"/>
      <c r="V31" s="58" t="s">
        <v>47</v>
      </c>
      <c r="W31" s="10">
        <v>83</v>
      </c>
      <c r="X31" s="66">
        <v>179</v>
      </c>
      <c r="Y31" s="53">
        <v>38727</v>
      </c>
      <c r="Z31" s="67">
        <v>41181</v>
      </c>
      <c r="AA31" s="10">
        <v>-38644</v>
      </c>
      <c r="AB31" s="11">
        <v>-41002</v>
      </c>
      <c r="AC31" s="12">
        <v>0.21432075812740464</v>
      </c>
      <c r="AD31" s="13">
        <v>0.43466647240232148</v>
      </c>
    </row>
    <row r="32" spans="1:30" ht="17.2" customHeight="1" x14ac:dyDescent="0.25">
      <c r="A32" s="58" t="s">
        <v>48</v>
      </c>
      <c r="B32" s="10">
        <v>31628</v>
      </c>
      <c r="C32" s="66">
        <v>28299</v>
      </c>
      <c r="D32" s="53">
        <v>13465</v>
      </c>
      <c r="E32" s="67">
        <v>7304</v>
      </c>
      <c r="F32" s="10">
        <v>18163</v>
      </c>
      <c r="G32" s="11">
        <v>20995</v>
      </c>
      <c r="H32" s="12">
        <v>234.89045673969548</v>
      </c>
      <c r="I32" s="13">
        <v>387.44523548740415</v>
      </c>
      <c r="L32" s="58" t="s">
        <v>48</v>
      </c>
      <c r="M32" s="10">
        <v>21389</v>
      </c>
      <c r="N32" s="66">
        <v>15184</v>
      </c>
      <c r="O32" s="53">
        <v>11681</v>
      </c>
      <c r="P32" s="67">
        <v>6002</v>
      </c>
      <c r="Q32" s="10">
        <v>9708</v>
      </c>
      <c r="R32" s="11">
        <v>9182</v>
      </c>
      <c r="S32" s="12">
        <v>183.10932283194933</v>
      </c>
      <c r="T32" s="13">
        <v>252.98233922025992</v>
      </c>
      <c r="U32" s="48"/>
      <c r="V32" s="58" t="s">
        <v>48</v>
      </c>
      <c r="W32" s="10">
        <v>10239</v>
      </c>
      <c r="X32" s="66">
        <v>13115</v>
      </c>
      <c r="Y32" s="53">
        <v>1784</v>
      </c>
      <c r="Z32" s="67">
        <v>1302</v>
      </c>
      <c r="AA32" s="10">
        <v>8455</v>
      </c>
      <c r="AB32" s="11">
        <v>11813</v>
      </c>
      <c r="AC32" s="12">
        <v>573.93497757847535</v>
      </c>
      <c r="AD32" s="13">
        <v>1007.2964669738864</v>
      </c>
    </row>
    <row r="33" spans="1:30" ht="17.2" customHeight="1" x14ac:dyDescent="0.25">
      <c r="A33" s="58" t="s">
        <v>49</v>
      </c>
      <c r="B33" s="10">
        <v>183982</v>
      </c>
      <c r="C33" s="66">
        <v>192335</v>
      </c>
      <c r="D33" s="53">
        <v>149170</v>
      </c>
      <c r="E33" s="67">
        <v>153301</v>
      </c>
      <c r="F33" s="10">
        <v>34812</v>
      </c>
      <c r="G33" s="11">
        <v>39034</v>
      </c>
      <c r="H33" s="12">
        <v>123.33713213112556</v>
      </c>
      <c r="I33" s="13">
        <v>125.46232575129974</v>
      </c>
      <c r="L33" s="58" t="s">
        <v>49</v>
      </c>
      <c r="M33" s="10">
        <v>134517</v>
      </c>
      <c r="N33" s="66">
        <v>137780</v>
      </c>
      <c r="O33" s="53">
        <v>112791</v>
      </c>
      <c r="P33" s="67">
        <v>113966</v>
      </c>
      <c r="Q33" s="10">
        <v>21726</v>
      </c>
      <c r="R33" s="11">
        <v>23814</v>
      </c>
      <c r="S33" s="12">
        <v>119.26217517355109</v>
      </c>
      <c r="T33" s="13">
        <v>120.89570573679869</v>
      </c>
      <c r="U33" s="48"/>
      <c r="V33" s="58" t="s">
        <v>49</v>
      </c>
      <c r="W33" s="10">
        <v>49465</v>
      </c>
      <c r="X33" s="66">
        <v>54555</v>
      </c>
      <c r="Y33" s="53">
        <v>36379</v>
      </c>
      <c r="Z33" s="67">
        <v>39335</v>
      </c>
      <c r="AA33" s="10">
        <v>13086</v>
      </c>
      <c r="AB33" s="11">
        <v>15220</v>
      </c>
      <c r="AC33" s="12">
        <v>135.97130212485226</v>
      </c>
      <c r="AD33" s="13">
        <v>138.69327570865642</v>
      </c>
    </row>
    <row r="34" spans="1:30" ht="17.2" customHeight="1" x14ac:dyDescent="0.25">
      <c r="A34" s="58" t="s">
        <v>24</v>
      </c>
      <c r="B34" s="10">
        <v>46540</v>
      </c>
      <c r="C34" s="66">
        <v>49493</v>
      </c>
      <c r="D34" s="53">
        <v>26439</v>
      </c>
      <c r="E34" s="67">
        <v>30826</v>
      </c>
      <c r="F34" s="10">
        <v>20101</v>
      </c>
      <c r="G34" s="11">
        <v>18667</v>
      </c>
      <c r="H34" s="12">
        <v>176.0278376640569</v>
      </c>
      <c r="I34" s="13">
        <v>160.55602413547007</v>
      </c>
      <c r="L34" s="58" t="s">
        <v>24</v>
      </c>
      <c r="M34" s="10">
        <v>39461</v>
      </c>
      <c r="N34" s="66">
        <v>41993</v>
      </c>
      <c r="O34" s="53">
        <v>25855</v>
      </c>
      <c r="P34" s="67">
        <v>29718</v>
      </c>
      <c r="Q34" s="10">
        <v>13606</v>
      </c>
      <c r="R34" s="11">
        <v>12275</v>
      </c>
      <c r="S34" s="12">
        <v>152.62425062850514</v>
      </c>
      <c r="T34" s="13">
        <v>141.3049330372165</v>
      </c>
      <c r="U34" s="48"/>
      <c r="V34" s="58" t="s">
        <v>24</v>
      </c>
      <c r="W34" s="10">
        <v>7079</v>
      </c>
      <c r="X34" s="66">
        <v>7500</v>
      </c>
      <c r="Y34" s="53">
        <v>584</v>
      </c>
      <c r="Z34" s="67">
        <v>1108</v>
      </c>
      <c r="AA34" s="10">
        <v>6495</v>
      </c>
      <c r="AB34" s="11">
        <v>6392</v>
      </c>
      <c r="AC34" s="12">
        <v>1212.1575342465753</v>
      </c>
      <c r="AD34" s="13">
        <v>676.89530685920579</v>
      </c>
    </row>
    <row r="35" spans="1:30" ht="17.2" customHeight="1" x14ac:dyDescent="0.25">
      <c r="A35" s="58" t="s">
        <v>50</v>
      </c>
      <c r="B35" s="10">
        <v>110387</v>
      </c>
      <c r="C35" s="66">
        <v>103276</v>
      </c>
      <c r="D35" s="53">
        <v>129449</v>
      </c>
      <c r="E35" s="67">
        <v>149900</v>
      </c>
      <c r="F35" s="10">
        <v>-19062</v>
      </c>
      <c r="G35" s="11">
        <v>-46624</v>
      </c>
      <c r="H35" s="12">
        <v>85.274509652450007</v>
      </c>
      <c r="I35" s="13">
        <v>68.896597731821217</v>
      </c>
      <c r="L35" s="58" t="s">
        <v>50</v>
      </c>
      <c r="M35" s="10">
        <v>73912</v>
      </c>
      <c r="N35" s="66">
        <v>56841</v>
      </c>
      <c r="O35" s="53">
        <v>86136</v>
      </c>
      <c r="P35" s="67">
        <v>96490</v>
      </c>
      <c r="Q35" s="10">
        <v>-12224</v>
      </c>
      <c r="R35" s="11">
        <v>-39649</v>
      </c>
      <c r="S35" s="12">
        <v>85.808488901272412</v>
      </c>
      <c r="T35" s="13">
        <v>58.908695201575291</v>
      </c>
      <c r="U35" s="48"/>
      <c r="V35" s="58" t="s">
        <v>50</v>
      </c>
      <c r="W35" s="10">
        <v>36475</v>
      </c>
      <c r="X35" s="66">
        <v>46435</v>
      </c>
      <c r="Y35" s="53">
        <v>43313</v>
      </c>
      <c r="Z35" s="67">
        <v>53410</v>
      </c>
      <c r="AA35" s="10">
        <v>-6838</v>
      </c>
      <c r="AB35" s="11">
        <v>-6975</v>
      </c>
      <c r="AC35" s="12">
        <v>84.212592062429295</v>
      </c>
      <c r="AD35" s="13">
        <v>86.940647818760525</v>
      </c>
    </row>
    <row r="36" spans="1:30" ht="17.2" customHeight="1" x14ac:dyDescent="0.25">
      <c r="A36" s="58" t="s">
        <v>51</v>
      </c>
      <c r="B36" s="10">
        <v>0</v>
      </c>
      <c r="C36" s="66">
        <v>0</v>
      </c>
      <c r="D36" s="53">
        <v>54</v>
      </c>
      <c r="E36" s="67">
        <v>7</v>
      </c>
      <c r="F36" s="10">
        <v>-54</v>
      </c>
      <c r="G36" s="11">
        <v>-7</v>
      </c>
      <c r="H36" s="12">
        <v>0</v>
      </c>
      <c r="I36" s="13">
        <v>0</v>
      </c>
      <c r="L36" s="58" t="s">
        <v>51</v>
      </c>
      <c r="M36" s="10">
        <v>0</v>
      </c>
      <c r="N36" s="66">
        <v>0</v>
      </c>
      <c r="O36" s="53">
        <v>54</v>
      </c>
      <c r="P36" s="67">
        <v>7</v>
      </c>
      <c r="Q36" s="10">
        <v>-54</v>
      </c>
      <c r="R36" s="11">
        <v>-7</v>
      </c>
      <c r="S36" s="12">
        <v>0</v>
      </c>
      <c r="T36" s="13">
        <v>0</v>
      </c>
      <c r="U36" s="48"/>
      <c r="V36" s="58" t="s">
        <v>51</v>
      </c>
      <c r="W36" s="10">
        <v>0</v>
      </c>
      <c r="X36" s="66">
        <v>0</v>
      </c>
      <c r="Y36" s="53">
        <v>0</v>
      </c>
      <c r="Z36" s="67">
        <v>0</v>
      </c>
      <c r="AA36" s="10">
        <v>0</v>
      </c>
      <c r="AB36" s="11">
        <v>0</v>
      </c>
      <c r="AC36" s="94" t="s">
        <v>57</v>
      </c>
      <c r="AD36" s="90" t="s">
        <v>57</v>
      </c>
    </row>
    <row r="37" spans="1:30" ht="17.2" customHeight="1" x14ac:dyDescent="0.25">
      <c r="A37" s="58" t="s">
        <v>52</v>
      </c>
      <c r="B37" s="10">
        <v>9201</v>
      </c>
      <c r="C37" s="66">
        <v>9042</v>
      </c>
      <c r="D37" s="53">
        <v>2143</v>
      </c>
      <c r="E37" s="67">
        <v>2205</v>
      </c>
      <c r="F37" s="10">
        <v>7058</v>
      </c>
      <c r="G37" s="11">
        <v>6837</v>
      </c>
      <c r="H37" s="12">
        <v>429.35137657489503</v>
      </c>
      <c r="I37" s="13">
        <v>410.06802721088434</v>
      </c>
      <c r="L37" s="58" t="s">
        <v>52</v>
      </c>
      <c r="M37" s="10">
        <v>1988</v>
      </c>
      <c r="N37" s="66">
        <v>1323</v>
      </c>
      <c r="O37" s="53">
        <v>1639</v>
      </c>
      <c r="P37" s="67">
        <v>1706</v>
      </c>
      <c r="Q37" s="10">
        <v>349</v>
      </c>
      <c r="R37" s="11">
        <v>-383</v>
      </c>
      <c r="S37" s="12">
        <v>121.29347162904209</v>
      </c>
      <c r="T37" s="13">
        <v>77.549824150058626</v>
      </c>
      <c r="U37" s="48"/>
      <c r="V37" s="58" t="s">
        <v>52</v>
      </c>
      <c r="W37" s="10">
        <v>7213</v>
      </c>
      <c r="X37" s="66">
        <v>7719</v>
      </c>
      <c r="Y37" s="53">
        <v>504</v>
      </c>
      <c r="Z37" s="67">
        <v>499</v>
      </c>
      <c r="AA37" s="10">
        <v>6709</v>
      </c>
      <c r="AB37" s="11">
        <v>7220</v>
      </c>
      <c r="AC37" s="12">
        <v>1431.1507936507937</v>
      </c>
      <c r="AD37" s="13">
        <v>1546.8937875751503</v>
      </c>
    </row>
    <row r="38" spans="1:30" ht="17.2" customHeight="1" x14ac:dyDescent="0.25">
      <c r="A38" s="59" t="s">
        <v>53</v>
      </c>
      <c r="B38" s="33">
        <v>12260</v>
      </c>
      <c r="C38" s="68">
        <v>18971</v>
      </c>
      <c r="D38" s="54">
        <v>4728</v>
      </c>
      <c r="E38" s="69">
        <v>4572</v>
      </c>
      <c r="F38" s="33">
        <v>7532</v>
      </c>
      <c r="G38" s="34">
        <v>14399</v>
      </c>
      <c r="H38" s="55">
        <v>259.30626057529611</v>
      </c>
      <c r="I38" s="56">
        <v>414.93875765529305</v>
      </c>
      <c r="L38" s="59" t="s">
        <v>53</v>
      </c>
      <c r="M38" s="33">
        <v>5393</v>
      </c>
      <c r="N38" s="68">
        <v>3415</v>
      </c>
      <c r="O38" s="54">
        <v>1270</v>
      </c>
      <c r="P38" s="69">
        <v>1138</v>
      </c>
      <c r="Q38" s="33">
        <v>4123</v>
      </c>
      <c r="R38" s="34">
        <v>2277</v>
      </c>
      <c r="S38" s="55">
        <v>424.64566929133855</v>
      </c>
      <c r="T38" s="56">
        <v>300.08787346221442</v>
      </c>
      <c r="U38" s="48"/>
      <c r="V38" s="59" t="s">
        <v>53</v>
      </c>
      <c r="W38" s="10">
        <v>6867</v>
      </c>
      <c r="X38" s="66">
        <v>15556</v>
      </c>
      <c r="Y38" s="53">
        <v>3458</v>
      </c>
      <c r="Z38" s="67">
        <v>3434</v>
      </c>
      <c r="AA38" s="10">
        <v>3409</v>
      </c>
      <c r="AB38" s="11">
        <v>12122</v>
      </c>
      <c r="AC38" s="12">
        <v>198.58299595141699</v>
      </c>
      <c r="AD38" s="13">
        <v>452.99941758881772</v>
      </c>
    </row>
    <row r="39" spans="1:30" ht="18" customHeight="1" x14ac:dyDescent="0.25">
      <c r="A39" s="59" t="s">
        <v>54</v>
      </c>
      <c r="B39" s="33">
        <v>569</v>
      </c>
      <c r="C39" s="68">
        <v>578</v>
      </c>
      <c r="D39" s="54">
        <v>7081</v>
      </c>
      <c r="E39" s="69">
        <v>7383</v>
      </c>
      <c r="F39" s="33">
        <v>-6512</v>
      </c>
      <c r="G39" s="34">
        <v>-6805</v>
      </c>
      <c r="H39" s="55">
        <v>8.0355881937579436</v>
      </c>
      <c r="I39" s="56">
        <v>7.8287958824326154</v>
      </c>
      <c r="L39" s="59" t="s">
        <v>54</v>
      </c>
      <c r="M39" s="33">
        <v>20</v>
      </c>
      <c r="N39" s="68">
        <v>26</v>
      </c>
      <c r="O39" s="54">
        <v>1516</v>
      </c>
      <c r="P39" s="69">
        <v>1730</v>
      </c>
      <c r="Q39" s="33">
        <v>-1496</v>
      </c>
      <c r="R39" s="34">
        <v>-1704</v>
      </c>
      <c r="S39" s="55">
        <v>1.3192612137203166</v>
      </c>
      <c r="T39" s="56">
        <v>1.5028901734104045</v>
      </c>
      <c r="U39" s="48"/>
      <c r="V39" s="59" t="s">
        <v>54</v>
      </c>
      <c r="W39" s="10">
        <v>549</v>
      </c>
      <c r="X39" s="66">
        <v>552</v>
      </c>
      <c r="Y39" s="53">
        <v>5565</v>
      </c>
      <c r="Z39" s="67">
        <v>5653</v>
      </c>
      <c r="AA39" s="10">
        <v>-5016</v>
      </c>
      <c r="AB39" s="11">
        <v>-5101</v>
      </c>
      <c r="AC39" s="12">
        <v>9.8652291105121286</v>
      </c>
      <c r="AD39" s="13">
        <v>9.7647266937909087</v>
      </c>
    </row>
    <row r="40" spans="1:30" s="60" customFormat="1" ht="16.55" customHeight="1" thickBot="1" x14ac:dyDescent="0.3">
      <c r="A40" s="63" t="s">
        <v>43</v>
      </c>
      <c r="B40" s="33">
        <v>108641</v>
      </c>
      <c r="C40" s="76">
        <v>106318</v>
      </c>
      <c r="D40" s="33">
        <v>204854</v>
      </c>
      <c r="E40" s="76">
        <v>190193</v>
      </c>
      <c r="F40" s="33">
        <v>-96213</v>
      </c>
      <c r="G40" s="34">
        <v>-83875</v>
      </c>
      <c r="H40" s="55">
        <v>53.03337987054195</v>
      </c>
      <c r="I40" s="56">
        <v>55.90005941333277</v>
      </c>
      <c r="L40" s="63" t="s">
        <v>43</v>
      </c>
      <c r="M40" s="33">
        <v>73753</v>
      </c>
      <c r="N40" s="76">
        <v>69295</v>
      </c>
      <c r="O40" s="33">
        <v>145284</v>
      </c>
      <c r="P40" s="76">
        <v>142234</v>
      </c>
      <c r="Q40" s="33">
        <v>-71531</v>
      </c>
      <c r="R40" s="34">
        <v>-72939</v>
      </c>
      <c r="S40" s="55">
        <v>50.764709121444895</v>
      </c>
      <c r="T40" s="56">
        <v>48.719012331791269</v>
      </c>
      <c r="U40" s="61"/>
      <c r="V40" s="63" t="s">
        <v>43</v>
      </c>
      <c r="W40" s="10">
        <v>34888</v>
      </c>
      <c r="X40" s="66">
        <v>37023</v>
      </c>
      <c r="Y40" s="53">
        <v>59570</v>
      </c>
      <c r="Z40" s="67">
        <v>47959</v>
      </c>
      <c r="AA40" s="10">
        <v>-24682</v>
      </c>
      <c r="AB40" s="11">
        <v>-10936</v>
      </c>
      <c r="AC40" s="12">
        <v>58.566392479435962</v>
      </c>
      <c r="AD40" s="13">
        <v>77.197189265831241</v>
      </c>
    </row>
    <row r="41" spans="1:30" ht="15.75" customHeight="1" thickTop="1" thickBot="1" x14ac:dyDescent="0.3">
      <c r="A41" s="77" t="s">
        <v>56</v>
      </c>
      <c r="B41" s="91">
        <v>8380043</v>
      </c>
      <c r="C41" s="92">
        <v>8694095</v>
      </c>
      <c r="D41" s="52">
        <v>6271170</v>
      </c>
      <c r="E41" s="6">
        <v>6250521</v>
      </c>
      <c r="F41" s="70">
        <v>2108873</v>
      </c>
      <c r="G41" s="73">
        <v>2443574</v>
      </c>
      <c r="H41" s="74">
        <v>133.62806302492197</v>
      </c>
      <c r="I41" s="75">
        <v>139.09392513040112</v>
      </c>
      <c r="L41" s="77" t="s">
        <v>56</v>
      </c>
      <c r="M41" s="91">
        <v>6297169</v>
      </c>
      <c r="N41" s="92">
        <v>6464528</v>
      </c>
      <c r="O41" s="91">
        <v>3222347</v>
      </c>
      <c r="P41" s="93">
        <v>3097482</v>
      </c>
      <c r="Q41" s="70">
        <v>3074822</v>
      </c>
      <c r="R41" s="73">
        <v>3367046</v>
      </c>
      <c r="S41" s="74">
        <v>195.4218152172935</v>
      </c>
      <c r="T41" s="75">
        <v>208.70268172664117</v>
      </c>
      <c r="U41" s="48"/>
      <c r="V41" s="77" t="s">
        <v>56</v>
      </c>
      <c r="W41" s="70">
        <v>2082874</v>
      </c>
      <c r="X41" s="71">
        <v>2229567</v>
      </c>
      <c r="Y41" s="70">
        <v>3048823</v>
      </c>
      <c r="Z41" s="72">
        <v>3153039</v>
      </c>
      <c r="AA41" s="70">
        <v>-965949</v>
      </c>
      <c r="AB41" s="73">
        <v>-923472</v>
      </c>
      <c r="AC41" s="74">
        <v>68.317314583365459</v>
      </c>
      <c r="AD41" s="75">
        <v>70.711684822166802</v>
      </c>
    </row>
    <row r="42" spans="1:30" s="1" customFormat="1" ht="13.1" thickTop="1" x14ac:dyDescent="0.2">
      <c r="A42" s="95" t="s">
        <v>65</v>
      </c>
      <c r="L42" s="95" t="str">
        <f>A42</f>
        <v>Fuente: Elaboración por la SG de Apoyo y Coordinación a partir del Departamento de Aduanas e Impuestos Especiales (Año 2019 provisional)</v>
      </c>
      <c r="V42" s="1" t="str">
        <f>A42</f>
        <v>Fuente: Elaboración por la SG de Apoyo y Coordinación a partir del Departamento de Aduanas e Impuestos Especiales (Año 2019 provisional)</v>
      </c>
    </row>
  </sheetData>
  <mergeCells count="18">
    <mergeCell ref="V1:AD1"/>
    <mergeCell ref="V2:AD2"/>
    <mergeCell ref="W3:X3"/>
    <mergeCell ref="Y3:Z3"/>
    <mergeCell ref="AA3:AB3"/>
    <mergeCell ref="AC3:AD3"/>
    <mergeCell ref="A1:I1"/>
    <mergeCell ref="A2:I2"/>
    <mergeCell ref="B3:C3"/>
    <mergeCell ref="D3:E3"/>
    <mergeCell ref="F3:G3"/>
    <mergeCell ref="H3:I3"/>
    <mergeCell ref="L1:T1"/>
    <mergeCell ref="L2:T2"/>
    <mergeCell ref="M3:N3"/>
    <mergeCell ref="O3:P3"/>
    <mergeCell ref="Q3:R3"/>
    <mergeCell ref="S3:T3"/>
  </mergeCells>
  <phoneticPr fontId="6" type="noConversion"/>
  <printOptions horizontalCentered="1"/>
  <pageMargins left="0.23622047244094491" right="0" top="0.39370078740157483" bottom="0" header="0" footer="0"/>
  <pageSetup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SECTORES</vt:lpstr>
      <vt:lpstr>SUBSECTORES</vt:lpstr>
      <vt:lpstr>SECTORES!Área_de_impresión</vt:lpstr>
      <vt:lpstr>SUBSECTORES!Área_de_impresión</vt:lpstr>
    </vt:vector>
  </TitlesOfParts>
  <Company>M.A.P.A.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M.A.P.A.</dc:creator>
  <cp:lastModifiedBy>Berrocal Bohorquez, Prudencia</cp:lastModifiedBy>
  <cp:lastPrinted>2019-05-07T11:06:24Z</cp:lastPrinted>
  <dcterms:created xsi:type="dcterms:W3CDTF">2001-06-14T16:45:46Z</dcterms:created>
  <dcterms:modified xsi:type="dcterms:W3CDTF">2019-05-10T11:05:23Z</dcterms:modified>
</cp:coreProperties>
</file>