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16\"/>
    </mc:Choice>
  </mc:AlternateContent>
  <bookViews>
    <workbookView xWindow="0" yWindow="0" windowWidth="23040" windowHeight="9384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10'!$A$1:$F$49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14'!$A$1:$N$57</definedName>
    <definedName name="_xlnm.Print_Area" localSheetId="10">'Pág. 15'!$A$1:$G$36</definedName>
    <definedName name="_xlnm.Print_Area" localSheetId="11">'Pág. 16'!$A$1:$N$76</definedName>
    <definedName name="_xlnm.Print_Area" localSheetId="12">'Pág. 17'!$A$1:$G$32</definedName>
    <definedName name="_xlnm.Print_Area" localSheetId="13">'Pág. 18'!$A$1:$H$53</definedName>
    <definedName name="_xlnm.Print_Area" localSheetId="14">'Pág. 19'!$A$1:$E$48</definedName>
    <definedName name="_xlnm.Print_Area" localSheetId="15">'Pág. 20'!$A$1:$K$33</definedName>
    <definedName name="_xlnm.Print_Area" localSheetId="16">'Pág. 21'!$A$1:$E$53</definedName>
    <definedName name="_xlnm.Print_Area" localSheetId="1">'Pág. 4'!$A$1:$G$61</definedName>
    <definedName name="_xlnm.Print_Area" localSheetId="2">'Pág. 5'!$A$1:$G$57</definedName>
    <definedName name="_xlnm.Print_Area" localSheetId="3">'Pág. 7'!$A$1:$G$52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5'!$E$47</definedName>
    <definedName name="OLE_LINK1" localSheetId="3">'Pág. 7'!$E$55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7" l="1"/>
  <c r="E37" i="17"/>
  <c r="E35" i="17"/>
  <c r="E32" i="17"/>
  <c r="E31" i="17"/>
  <c r="E27" i="17"/>
  <c r="E25" i="17"/>
  <c r="E23" i="17"/>
  <c r="E22" i="17"/>
  <c r="D21" i="17"/>
  <c r="C21" i="17"/>
  <c r="E16" i="17"/>
  <c r="E15" i="17"/>
  <c r="E14" i="17"/>
  <c r="E11" i="17"/>
  <c r="E9" i="17"/>
  <c r="K32" i="16"/>
  <c r="H32" i="16"/>
  <c r="E32" i="16"/>
  <c r="K31" i="16"/>
  <c r="H31" i="16"/>
  <c r="E31" i="16"/>
  <c r="K30" i="16"/>
  <c r="H30" i="16"/>
  <c r="E30" i="16"/>
  <c r="K29" i="16"/>
  <c r="H29" i="16"/>
  <c r="E29" i="16"/>
  <c r="K28" i="16"/>
  <c r="H28" i="16"/>
  <c r="E28" i="16"/>
  <c r="K27" i="16"/>
  <c r="H27" i="16"/>
  <c r="E27" i="16"/>
  <c r="K26" i="16"/>
  <c r="H26" i="16"/>
  <c r="E26" i="16"/>
  <c r="K25" i="16"/>
  <c r="H25" i="16"/>
  <c r="J23" i="16"/>
  <c r="I23" i="16"/>
  <c r="G23" i="16"/>
  <c r="F23" i="16"/>
  <c r="D23" i="16"/>
  <c r="C23" i="16"/>
  <c r="K16" i="16"/>
  <c r="H16" i="16"/>
  <c r="E16" i="16"/>
  <c r="J15" i="16"/>
  <c r="I15" i="16"/>
  <c r="G15" i="16"/>
  <c r="F15" i="16"/>
  <c r="D15" i="16"/>
  <c r="C15" i="16"/>
  <c r="K11" i="16"/>
  <c r="H11" i="16"/>
  <c r="E11" i="16"/>
  <c r="J10" i="16"/>
  <c r="I10" i="16"/>
  <c r="G10" i="16"/>
  <c r="F10" i="16"/>
  <c r="E47" i="15"/>
  <c r="E46" i="15"/>
  <c r="E45" i="15"/>
  <c r="E44" i="15"/>
  <c r="E43" i="15"/>
  <c r="E42" i="15"/>
  <c r="E41" i="15"/>
  <c r="E40" i="15"/>
  <c r="E39" i="15"/>
  <c r="E35" i="15"/>
  <c r="E34" i="15"/>
  <c r="E33" i="15"/>
  <c r="E26" i="15"/>
  <c r="E25" i="15"/>
  <c r="E24" i="15"/>
  <c r="E23" i="15"/>
  <c r="E22" i="15"/>
  <c r="E20" i="15"/>
  <c r="E19" i="15"/>
  <c r="E18" i="15"/>
  <c r="E17" i="15"/>
  <c r="E16" i="15"/>
  <c r="D14" i="15"/>
  <c r="D32" i="15" s="1"/>
  <c r="D38" i="15" s="1"/>
  <c r="C14" i="15"/>
  <c r="C32" i="15" s="1"/>
  <c r="C38" i="15" s="1"/>
  <c r="E10" i="15"/>
  <c r="E9" i="15"/>
  <c r="E8" i="15"/>
  <c r="E7" i="15"/>
  <c r="E6" i="15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4" i="3" l="1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</calcChain>
</file>

<file path=xl/sharedStrings.xml><?xml version="1.0" encoding="utf-8"?>
<sst xmlns="http://schemas.openxmlformats.org/spreadsheetml/2006/main" count="1668" uniqueCount="536">
  <si>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</si>
  <si>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</si>
  <si>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</si>
  <si>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</si>
  <si>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</si>
  <si>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</si>
  <si>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15</t>
  </si>
  <si>
    <t>Semana 16</t>
  </si>
  <si>
    <t xml:space="preserve">semanal </t>
  </si>
  <si>
    <t>8 - 14/04</t>
  </si>
  <si>
    <t>15 - 21/04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</si>
  <si>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</si>
  <si>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</si>
  <si>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</si>
  <si>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</si>
  <si>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</si>
  <si>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</si>
  <si>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</si>
  <si>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</si>
  <si>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</si>
  <si>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</si>
  <si>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</si>
  <si>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</si>
  <si>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</si>
  <si>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</si>
  <si>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</si>
  <si>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</si>
  <si>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</si>
  <si>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</si>
  <si>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</si>
  <si>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</si>
  <si>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</si>
  <si>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</si>
  <si>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</si>
  <si>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</si>
  <si>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202,39</t>
  </si>
  <si>
    <t>(**)   202,39</t>
  </si>
  <si>
    <t>Vino con DOP/IGP tinto RIOJA (€/hectolitro)</t>
  </si>
  <si>
    <t>(*)   240,30</t>
  </si>
  <si>
    <t>(**)   240,30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</si>
  <si>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</si>
  <si>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</si>
  <si>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</si>
  <si>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</si>
  <si>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</si>
  <si>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</si>
  <si>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</si>
  <si>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</si>
  <si>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</si>
  <si>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</si>
  <si>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</si>
  <si>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Febrero 2019. (**) Precio Marzo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</si>
  <si>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</si>
  <si>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</si>
  <si>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</si>
  <si>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</si>
  <si>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</si>
  <si>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</si>
  <si>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08/04-14/04</t>
  </si>
  <si>
    <t>15/04-21/04</t>
  </si>
  <si>
    <t>FRUTAS</t>
  </si>
  <si>
    <t>Limón  (€/100 kg)</t>
  </si>
  <si>
    <t>Naranja  (€/100 kg)</t>
  </si>
  <si>
    <t>Manzana Golden (€/100 kg)</t>
  </si>
  <si>
    <t>Pera Blanquilla (€/100 kg)</t>
  </si>
  <si>
    <t>Aguacate (€/100 kg)</t>
  </si>
  <si>
    <t>Níspero (€/100 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</si>
  <si>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</si>
  <si>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</si>
  <si>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</si>
  <si>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</si>
  <si>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</si>
  <si>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</si>
  <si>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</si>
  <si>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</si>
  <si>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</si>
  <si>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</si>
  <si>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(€/100kg)</t>
  </si>
  <si>
    <t>Espárrago (€/100kg)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</si>
  <si>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</si>
  <si>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</si>
  <si>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</si>
  <si>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</si>
  <si>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</si>
  <si>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</si>
  <si>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</si>
  <si>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</si>
  <si>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</si>
  <si>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</si>
  <si>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</si>
  <si>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</si>
  <si>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</si>
  <si>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08-14/04</t>
  </si>
  <si>
    <t>15-21/04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</si>
  <si>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</si>
  <si>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</si>
  <si>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</si>
  <si>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</si>
  <si>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</si>
  <si>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</si>
  <si>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</si>
  <si>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</si>
  <si>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</si>
  <si>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</si>
  <si>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</si>
  <si>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</si>
  <si>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</si>
  <si>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</si>
  <si>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</si>
  <si>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</si>
  <si>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</si>
  <si>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</si>
  <si>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</si>
  <si>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</si>
  <si>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</si>
  <si>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</si>
  <si>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</si>
  <si>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</si>
  <si>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</si>
  <si>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</si>
  <si>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</si>
  <si>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</si>
  <si>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</si>
  <si>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</si>
  <si>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</si>
  <si>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</si>
  <si>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</si>
  <si>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</si>
  <si>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</si>
  <si>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febrero 2019: 33,00 €/100 litros</t>
  </si>
  <si>
    <t>MIEL</t>
  </si>
  <si>
    <t>(11)</t>
  </si>
  <si>
    <t>Miel multifloral a granel (€/100 kg)</t>
  </si>
  <si>
    <t>Precio febrero 2019:  279,85 €/100 kg</t>
  </si>
  <si>
    <r>
      <t>Posición comercial:</t>
    </r>
    <r>
      <rPr>
        <sz val="8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</si>
  <si>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</si>
  <si>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</si>
  <si>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</si>
  <si>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</si>
  <si>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</si>
  <si>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</si>
  <si>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</si>
  <si>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</si>
  <si>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</si>
  <si>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</si>
  <si>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8-14/04
2019</t>
  </si>
  <si>
    <t>Semana 
15-21/04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</si>
  <si>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</si>
  <si>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</si>
  <si>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</si>
  <si>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</si>
  <si>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</si>
  <si>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</si>
  <si>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</si>
  <si>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</si>
  <si>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</si>
  <si>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</si>
  <si>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</si>
  <si>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</si>
  <si>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</si>
  <si>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</si>
  <si>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</si>
  <si>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</si>
  <si>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</si>
  <si>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</si>
  <si>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</si>
  <si>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</si>
  <si>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</si>
  <si>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</si>
  <si>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</si>
  <si>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</si>
  <si>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</si>
  <si>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Córdoba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</si>
  <si>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</si>
  <si>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</si>
  <si>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</si>
  <si>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</si>
  <si>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</si>
  <si>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</si>
  <si>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</si>
  <si>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</si>
  <si>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</si>
  <si>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</si>
  <si>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</si>
  <si>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</si>
  <si>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</si>
  <si>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</si>
  <si>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Badajoz</t>
  </si>
  <si>
    <t>Cáceres</t>
  </si>
  <si>
    <t>Cordoba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</si>
  <si>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</si>
  <si>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</si>
  <si>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</si>
  <si>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</si>
  <si>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</si>
  <si>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</si>
  <si>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</si>
  <si>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</si>
  <si>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</si>
  <si>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</si>
  <si>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</si>
  <si>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</si>
  <si>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</si>
  <si>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</si>
  <si>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</si>
  <si>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</si>
  <si>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</si>
  <si>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</si>
  <si>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</si>
  <si>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</si>
  <si>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Febrero</t>
  </si>
  <si>
    <t>Marzo</t>
  </si>
  <si>
    <t>VINO BLANCO co</t>
  </si>
  <si>
    <t>RUEDA</t>
  </si>
  <si>
    <t>VINO TINTO con I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</si>
  <si>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</si>
  <si>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</si>
  <si>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</si>
  <si>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</si>
  <si>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</si>
  <si>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</si>
  <si>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</si>
  <si>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</si>
  <si>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</si>
  <si>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</si>
  <si>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</si>
  <si>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</si>
  <si>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</si>
  <si>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</si>
  <si>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</si>
  <si>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</si>
  <si>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</si>
  <si>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</si>
  <si>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</si>
  <si>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</si>
  <si>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</si>
  <si>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</si>
  <si>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</si>
  <si>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</si>
  <si>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</si>
  <si>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</si>
  <si>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</si>
  <si>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</si>
  <si>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</si>
  <si>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</si>
  <si>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</si>
  <si>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</si>
  <si>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</si>
  <si>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</si>
  <si>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</si>
  <si>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</si>
  <si>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</si>
  <si>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</si>
  <si>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</si>
  <si>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</si>
  <si>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</si>
  <si>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</si>
  <si>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</si>
  <si>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MANDARINA</t>
  </si>
  <si>
    <t>Castellón</t>
  </si>
  <si>
    <t>Murkott</t>
  </si>
  <si>
    <t>1-2</t>
  </si>
  <si>
    <t>Nadorcott</t>
  </si>
  <si>
    <t>Orri</t>
  </si>
  <si>
    <t>Ortanique</t>
  </si>
  <si>
    <t>Tango</t>
  </si>
  <si>
    <t>NARANJA</t>
  </si>
  <si>
    <t>Navel Lane Late</t>
  </si>
  <si>
    <t>3-6</t>
  </si>
  <si>
    <t>Navel Powel</t>
  </si>
  <si>
    <t>Navelate</t>
  </si>
  <si>
    <t>Salustiana</t>
  </si>
  <si>
    <t>Valencia Late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</si>
  <si>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</si>
  <si>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</si>
  <si>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</si>
  <si>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</si>
  <si>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</si>
  <si>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</si>
  <si>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</si>
  <si>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</si>
  <si>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Red Delicious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</si>
  <si>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</si>
  <si>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</si>
  <si>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</si>
  <si>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</si>
  <si>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</si>
  <si>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</si>
  <si>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</si>
  <si>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FRUTAS DE HUESO</t>
  </si>
  <si>
    <t>AGUACATE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</si>
  <si>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</si>
  <si>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</si>
  <si>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</si>
  <si>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</si>
  <si>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</si>
  <si>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</si>
  <si>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16 - 2019: 15/04 - 21/04</t>
  </si>
  <si>
    <t>ESPAÑA</t>
  </si>
  <si>
    <t>Todas las variedades</t>
  </si>
  <si>
    <t>Lanelate</t>
  </si>
  <si>
    <t>70/80</t>
  </si>
  <si>
    <t>Golden delicious</t>
  </si>
  <si>
    <t>Red Delicious y demás Var. Rojas</t>
  </si>
  <si>
    <t>55-60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</si>
  <si>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</si>
  <si>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</si>
  <si>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</si>
  <si>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</si>
  <si>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</si>
  <si>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</si>
  <si>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</si>
  <si>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</si>
  <si>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</si>
  <si>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</si>
  <si>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</si>
  <si>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</si>
  <si>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Todos los tipos y variedades</t>
  </si>
  <si>
    <t>BERENJENA</t>
  </si>
  <si>
    <t>Almería</t>
  </si>
  <si>
    <t>BRÓCOLI</t>
  </si>
  <si>
    <t>CALABACÍN</t>
  </si>
  <si>
    <t>14-21 g</t>
  </si>
  <si>
    <t>CEBOLLA</t>
  </si>
  <si>
    <t>40-80 mm</t>
  </si>
  <si>
    <t>Grano</t>
  </si>
  <si>
    <t>CHAMPIÑÓN</t>
  </si>
  <si>
    <t>Cerrado</t>
  </si>
  <si>
    <t>30-65 mm</t>
  </si>
  <si>
    <t>COLIFLOR</t>
  </si>
  <si>
    <t>COL-REPOLLO</t>
  </si>
  <si>
    <t>ESCAROLA</t>
  </si>
  <si>
    <t>Lisa</t>
  </si>
  <si>
    <t>ESPARRAGO</t>
  </si>
  <si>
    <t>10-16+</t>
  </si>
  <si>
    <t>Verde</t>
  </si>
  <si>
    <t>ESPINACA</t>
  </si>
  <si>
    <t>FRESA</t>
  </si>
  <si>
    <t>Huelva</t>
  </si>
  <si>
    <t>HABA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</si>
  <si>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</si>
  <si>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</si>
  <si>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</si>
  <si>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</si>
  <si>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</si>
  <si>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</si>
  <si>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</si>
  <si>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</si>
  <si>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</si>
  <si>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</si>
  <si>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</si>
  <si>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</si>
  <si>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</si>
  <si>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</si>
  <si>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</si>
  <si>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</si>
  <si>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</si>
  <si>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</si>
  <si>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</si>
  <si>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</si>
  <si>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</si>
  <si>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</si>
  <si>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SETAS CULTIVADAS</t>
  </si>
  <si>
    <t>Pleurotus ostreatus</t>
  </si>
  <si>
    <t>Cereza</t>
  </si>
  <si>
    <t>TOMATE</t>
  </si>
  <si>
    <t>Redondo</t>
  </si>
  <si>
    <t>57-100mm</t>
  </si>
  <si>
    <t>ZANAHORIA</t>
  </si>
  <si>
    <t>3.2.2. Precios de Producción de Hortícolas en el Mercado Interior: Precios Medios Ponderados Semanales Nacionales</t>
  </si>
  <si>
    <t>Mercados representativos de producción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</si>
  <si>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</si>
  <si>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</si>
  <si>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</si>
  <si>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</si>
  <si>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</si>
  <si>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</si>
  <si>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</si>
  <si>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</si>
  <si>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</si>
  <si>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</si>
  <si>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</si>
  <si>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</si>
  <si>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</si>
  <si>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</si>
  <si>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</si>
  <si>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</si>
  <si>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</si>
  <si>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</si>
  <si>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</si>
  <si>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08-14/04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</si>
  <si>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</si>
  <si>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</si>
  <si>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</si>
  <si>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</si>
  <si>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</si>
  <si>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</si>
  <si>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</si>
  <si>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</si>
  <si>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</si>
  <si>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</si>
  <si>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</si>
  <si>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</si>
  <si>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</si>
  <si>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</si>
  <si>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</si>
  <si>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</si>
  <si>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</si>
  <si>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</si>
  <si>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</si>
  <si>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</si>
  <si>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</si>
  <si>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</si>
  <si>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</si>
  <si>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</si>
  <si>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</si>
  <si>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</si>
  <si>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</si>
  <si>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</si>
  <si>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</si>
  <si>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</si>
  <si>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</si>
  <si>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</si>
  <si>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</si>
  <si>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</si>
  <si>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</si>
  <si>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</si>
  <si>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</si>
  <si>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</si>
  <si>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</si>
  <si>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</si>
  <si>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</si>
  <si>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</si>
  <si>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</si>
  <si>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</si>
  <si>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</si>
  <si>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</si>
  <si>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</si>
  <si>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</si>
  <si>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</si>
  <si>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</si>
  <si>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</si>
  <si>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</si>
  <si>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</si>
  <si>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</si>
  <si>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</si>
  <si>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</si>
  <si>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</si>
  <si>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</si>
  <si>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</si>
  <si>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</si>
  <si>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</si>
  <si>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</si>
  <si>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</si>
  <si>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</si>
  <si>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</si>
  <si>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</si>
  <si>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</si>
  <si>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</si>
  <si>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</si>
  <si>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</si>
  <si>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</si>
  <si>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Albacete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</si>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</sst>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0_ ;[Red]\-0.00\ "/>
    <numFmt numFmtId="165" formatCode="General_)"/>
    <numFmt numFmtId="166" formatCode="0.00_)"/>
    <numFmt numFmtId="167" formatCode="d/m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</cellStyleXfs>
  <cellXfs count="756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Continuous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164" fontId="4" fillId="4" borderId="25" xfId="1" applyNumberFormat="1" applyFont="1" applyFill="1" applyBorder="1" applyAlignment="1">
      <alignment horizontal="center" vertical="center"/>
    </xf>
    <xf numFmtId="2" fontId="4" fillId="4" borderId="26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4" borderId="27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6" xfId="1" applyNumberFormat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horizontal="left" vertical="center"/>
    </xf>
    <xf numFmtId="0" fontId="9" fillId="4" borderId="29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2" fontId="4" fillId="4" borderId="25" xfId="1" applyNumberFormat="1" applyFont="1" applyFill="1" applyBorder="1" applyAlignment="1">
      <alignment horizontal="center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164" fontId="4" fillId="3" borderId="35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164" fontId="4" fillId="4" borderId="24" xfId="1" applyNumberFormat="1" applyFont="1" applyFill="1" applyBorder="1" applyAlignment="1">
      <alignment horizontal="center" vertical="center"/>
    </xf>
    <xf numFmtId="49" fontId="4" fillId="4" borderId="36" xfId="1" quotePrefix="1" applyNumberFormat="1" applyFont="1" applyFill="1" applyBorder="1" applyAlignment="1">
      <alignment horizontal="center" vertical="center"/>
    </xf>
    <xf numFmtId="0" fontId="4" fillId="4" borderId="37" xfId="1" applyFont="1" applyFill="1" applyBorder="1" applyAlignment="1">
      <alignment horizontal="left" vertical="center"/>
    </xf>
    <xf numFmtId="2" fontId="4" fillId="4" borderId="37" xfId="1" applyNumberFormat="1" applyFont="1" applyFill="1" applyBorder="1" applyAlignment="1">
      <alignment horizontal="center" vertical="center"/>
    </xf>
    <xf numFmtId="164" fontId="4" fillId="4" borderId="37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12" fillId="0" borderId="0" xfId="1" applyFont="1" applyAlignment="1">
      <alignment horizontal="right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9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40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1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3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4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5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12" fillId="0" borderId="6" xfId="1" applyFont="1" applyFill="1" applyBorder="1"/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14" fontId="23" fillId="0" borderId="16" xfId="1" quotePrefix="1" applyNumberFormat="1" applyFont="1" applyFill="1" applyBorder="1" applyAlignment="1">
      <alignment horizontal="center"/>
    </xf>
    <xf numFmtId="0" fontId="22" fillId="0" borderId="17" xfId="1" applyFont="1" applyFill="1" applyBorder="1" applyAlignment="1">
      <alignment horizontal="centerContinuous" vertical="center" wrapText="1"/>
    </xf>
    <xf numFmtId="0" fontId="22" fillId="0" borderId="18" xfId="1" applyFont="1" applyFill="1" applyBorder="1" applyAlignment="1">
      <alignment horizontal="centerContinuous" vertical="center" wrapText="1"/>
    </xf>
    <xf numFmtId="0" fontId="22" fillId="5" borderId="9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14" fontId="23" fillId="6" borderId="0" xfId="1" quotePrefix="1" applyNumberFormat="1" applyFont="1" applyFill="1" applyBorder="1" applyAlignment="1">
      <alignment horizontal="center"/>
    </xf>
    <xf numFmtId="0" fontId="22" fillId="5" borderId="0" xfId="1" applyFont="1" applyFill="1" applyBorder="1" applyAlignment="1">
      <alignment horizontal="centerContinuous" vertical="center" wrapText="1"/>
    </xf>
    <xf numFmtId="0" fontId="22" fillId="5" borderId="13" xfId="1" applyFont="1" applyFill="1" applyBorder="1" applyAlignment="1">
      <alignment horizontal="centerContinuous" vertical="center" wrapText="1"/>
    </xf>
    <xf numFmtId="49" fontId="12" fillId="4" borderId="46" xfId="1" applyNumberFormat="1" applyFont="1" applyFill="1" applyBorder="1" applyAlignment="1">
      <alignment horizontal="center" vertical="center"/>
    </xf>
    <xf numFmtId="0" fontId="24" fillId="4" borderId="47" xfId="1" applyFont="1" applyFill="1" applyBorder="1" applyAlignment="1">
      <alignment horizontal="left" vertical="center"/>
    </xf>
    <xf numFmtId="2" fontId="12" fillId="4" borderId="47" xfId="1" applyNumberFormat="1" applyFont="1" applyFill="1" applyBorder="1" applyAlignment="1">
      <alignment horizontal="center" vertical="center"/>
    </xf>
    <xf numFmtId="164" fontId="12" fillId="4" borderId="48" xfId="1" applyNumberFormat="1" applyFont="1" applyFill="1" applyBorder="1" applyAlignment="1">
      <alignment horizontal="center" vertical="center"/>
    </xf>
    <xf numFmtId="2" fontId="12" fillId="4" borderId="49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left" vertical="center"/>
    </xf>
    <xf numFmtId="2" fontId="12" fillId="4" borderId="24" xfId="1" applyNumberFormat="1" applyFont="1" applyFill="1" applyBorder="1" applyAlignment="1">
      <alignment horizontal="center" vertical="center"/>
    </xf>
    <xf numFmtId="164" fontId="12" fillId="4" borderId="25" xfId="1" applyNumberFormat="1" applyFont="1" applyFill="1" applyBorder="1" applyAlignment="1">
      <alignment horizontal="center" vertical="center"/>
    </xf>
    <xf numFmtId="2" fontId="12" fillId="4" borderId="26" xfId="1" applyNumberFormat="1" applyFont="1" applyFill="1" applyBorder="1" applyAlignment="1">
      <alignment horizontal="center" vertical="center"/>
    </xf>
    <xf numFmtId="2" fontId="24" fillId="4" borderId="26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22" fillId="6" borderId="2" xfId="1" applyFont="1" applyFill="1" applyBorder="1" applyAlignment="1">
      <alignment horizontal="center" vertical="center"/>
    </xf>
    <xf numFmtId="2" fontId="12" fillId="6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2" fontId="24" fillId="6" borderId="3" xfId="1" applyNumberFormat="1" applyFont="1" applyFill="1" applyBorder="1" applyAlignment="1">
      <alignment horizontal="center" vertical="center"/>
    </xf>
    <xf numFmtId="0" fontId="12" fillId="4" borderId="24" xfId="1" quotePrefix="1" applyFont="1" applyFill="1" applyBorder="1" applyAlignment="1">
      <alignment horizontal="left" vertical="center"/>
    </xf>
    <xf numFmtId="2" fontId="12" fillId="0" borderId="0" xfId="1" applyNumberFormat="1" applyFont="1"/>
    <xf numFmtId="0" fontId="23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12" fillId="4" borderId="24" xfId="1" applyNumberFormat="1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left" vertical="center"/>
    </xf>
    <xf numFmtId="2" fontId="12" fillId="6" borderId="3" xfId="1" applyNumberFormat="1" applyFont="1" applyFill="1" applyBorder="1" applyAlignment="1">
      <alignment horizontal="center" vertical="center"/>
    </xf>
    <xf numFmtId="49" fontId="12" fillId="4" borderId="39" xfId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 wrapText="1"/>
    </xf>
    <xf numFmtId="2" fontId="12" fillId="4" borderId="11" xfId="1" applyNumberFormat="1" applyFont="1" applyFill="1" applyBorder="1" applyAlignment="1">
      <alignment horizontal="center" vertical="center"/>
    </xf>
    <xf numFmtId="164" fontId="12" fillId="4" borderId="0" xfId="1" applyNumberFormat="1" applyFont="1" applyFill="1" applyBorder="1" applyAlignment="1">
      <alignment horizontal="center" vertical="center"/>
    </xf>
    <xf numFmtId="2" fontId="12" fillId="4" borderId="40" xfId="1" applyNumberFormat="1" applyFont="1" applyFill="1" applyBorder="1" applyAlignment="1">
      <alignment horizontal="center" vertical="center"/>
    </xf>
    <xf numFmtId="0" fontId="23" fillId="6" borderId="2" xfId="1" applyFont="1" applyFill="1" applyBorder="1" applyAlignment="1">
      <alignment horizontal="center" vertical="center" wrapText="1"/>
    </xf>
    <xf numFmtId="0" fontId="12" fillId="4" borderId="11" xfId="1" quotePrefix="1" applyFont="1" applyFill="1" applyBorder="1" applyAlignment="1">
      <alignment horizontal="left" vertical="center"/>
    </xf>
    <xf numFmtId="2" fontId="12" fillId="4" borderId="11" xfId="1" quotePrefix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/>
    </xf>
    <xf numFmtId="2" fontId="12" fillId="0" borderId="11" xfId="1" applyNumberFormat="1" applyFont="1" applyFill="1" applyBorder="1" applyAlignment="1">
      <alignment horizontal="center" vertical="center"/>
    </xf>
    <xf numFmtId="0" fontId="12" fillId="4" borderId="39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4" xfId="1" quotePrefix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vertical="center"/>
    </xf>
    <xf numFmtId="2" fontId="12" fillId="4" borderId="16" xfId="1" applyNumberFormat="1" applyFont="1" applyFill="1" applyBorder="1" applyAlignment="1">
      <alignment horizontal="center" vertical="center"/>
    </xf>
    <xf numFmtId="164" fontId="12" fillId="4" borderId="34" xfId="1" applyNumberFormat="1" applyFont="1" applyFill="1" applyBorder="1" applyAlignment="1">
      <alignment horizontal="center" vertical="center"/>
    </xf>
    <xf numFmtId="2" fontId="12" fillId="4" borderId="50" xfId="1" applyNumberFormat="1" applyFont="1" applyFill="1" applyBorder="1" applyAlignment="1">
      <alignment horizontal="center" vertical="center"/>
    </xf>
    <xf numFmtId="0" fontId="12" fillId="4" borderId="51" xfId="1" quotePrefix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vertical="center"/>
    </xf>
    <xf numFmtId="2" fontId="12" fillId="0" borderId="52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2" fontId="12" fillId="0" borderId="3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3" xfId="2" applyFont="1" applyFill="1" applyBorder="1" applyAlignment="1">
      <alignment vertical="center" wrapText="1"/>
    </xf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4" borderId="54" xfId="2" applyNumberFormat="1" applyFont="1" applyFill="1" applyBorder="1" applyAlignment="1" applyProtection="1">
      <alignment horizontal="left" vertical="center" wrapText="1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>
      <alignment horizontal="left" vertical="center"/>
    </xf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0" fillId="4" borderId="56" xfId="2" applyNumberFormat="1" applyFont="1" applyFill="1" applyBorder="1" applyAlignment="1" applyProtection="1">
      <alignment horizontal="left" vertical="center" wrapText="1"/>
    </xf>
    <xf numFmtId="2" fontId="20" fillId="0" borderId="56" xfId="2" applyNumberFormat="1" applyFont="1" applyFill="1" applyBorder="1" applyAlignment="1">
      <alignment horizontal="center" vertical="center"/>
    </xf>
    <xf numFmtId="2" fontId="21" fillId="0" borderId="56" xfId="2" applyNumberFormat="1" applyFont="1" applyFill="1" applyBorder="1" applyAlignment="1">
      <alignment horizontal="center" vertical="center"/>
    </xf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5" fillId="0" borderId="0" xfId="2" applyNumberFormat="1" applyFont="1" applyFill="1" applyBorder="1" applyAlignment="1"/>
    <xf numFmtId="0" fontId="25" fillId="0" borderId="0" xfId="2" applyNumberFormat="1" applyFont="1" applyFill="1" applyBorder="1" applyAlignment="1">
      <alignment horizontal="center" vertical="center"/>
    </xf>
    <xf numFmtId="0" fontId="21" fillId="7" borderId="53" xfId="2" applyFont="1" applyFill="1" applyBorder="1" applyAlignment="1">
      <alignment horizontal="center" vertical="center" wrapText="1"/>
    </xf>
    <xf numFmtId="0" fontId="25" fillId="0" borderId="0" xfId="2" applyNumberFormat="1" applyFont="1" applyFill="1" applyBorder="1" applyAlignment="1">
      <alignment horizontal="center" vertical="center" wrapText="1"/>
    </xf>
    <xf numFmtId="0" fontId="21" fillId="0" borderId="55" xfId="2" applyNumberFormat="1" applyFont="1" applyFill="1" applyBorder="1" applyAlignment="1"/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5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7" borderId="53" xfId="1" applyFont="1" applyFill="1" applyBorder="1" applyAlignment="1">
      <alignment vertical="center" wrapText="1"/>
    </xf>
    <xf numFmtId="0" fontId="21" fillId="7" borderId="53" xfId="1" applyNumberFormat="1" applyFont="1" applyFill="1" applyBorder="1" applyAlignment="1" applyProtection="1">
      <alignment horizontal="center" vertical="center" wrapText="1"/>
    </xf>
    <xf numFmtId="0" fontId="21" fillId="7" borderId="53" xfId="1" applyFont="1" applyFill="1" applyBorder="1" applyAlignment="1">
      <alignment horizontal="center" vertical="center" wrapText="1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>
      <alignment horizontal="left" vertical="center"/>
    </xf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/>
    <xf numFmtId="0" fontId="20" fillId="0" borderId="56" xfId="1" applyNumberFormat="1" applyFont="1" applyFill="1" applyBorder="1" applyAlignment="1"/>
    <xf numFmtId="0" fontId="20" fillId="4" borderId="56" xfId="1" applyNumberFormat="1" applyFont="1" applyFill="1" applyBorder="1" applyAlignment="1" applyProtection="1">
      <alignment horizontal="left" vertical="center" wrapText="1"/>
    </xf>
    <xf numFmtId="2" fontId="20" fillId="0" borderId="56" xfId="1" applyNumberFormat="1" applyFont="1" applyFill="1" applyBorder="1" applyAlignment="1">
      <alignment horizontal="center" vertical="center"/>
    </xf>
    <xf numFmtId="2" fontId="21" fillId="0" borderId="56" xfId="1" applyNumberFormat="1" applyFont="1" applyFill="1" applyBorder="1" applyAlignment="1">
      <alignment horizontal="center" vertical="center"/>
    </xf>
    <xf numFmtId="0" fontId="21" fillId="0" borderId="54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5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0" fontId="21" fillId="4" borderId="55" xfId="1" applyNumberFormat="1" applyFont="1" applyFill="1" applyBorder="1" applyAlignment="1" applyProtection="1">
      <alignment horizontal="left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3" applyFont="1"/>
    <xf numFmtId="0" fontId="1" fillId="0" borderId="0" xfId="3"/>
    <xf numFmtId="0" fontId="20" fillId="4" borderId="0" xfId="3" applyFont="1" applyFill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3" applyFont="1" applyAlignment="1">
      <alignment vertical="center"/>
    </xf>
    <xf numFmtId="0" fontId="21" fillId="4" borderId="0" xfId="3" applyFont="1" applyFill="1"/>
    <xf numFmtId="0" fontId="21" fillId="7" borderId="4" xfId="3" applyFont="1" applyFill="1" applyBorder="1" applyAlignment="1">
      <alignment horizontal="center" vertical="center" wrapText="1"/>
    </xf>
    <xf numFmtId="0" fontId="21" fillId="7" borderId="42" xfId="3" applyFont="1" applyFill="1" applyBorder="1" applyAlignment="1">
      <alignment vertical="center" wrapText="1"/>
    </xf>
    <xf numFmtId="1" fontId="21" fillId="7" borderId="6" xfId="3" quotePrefix="1" applyNumberFormat="1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2" xfId="3" applyNumberFormat="1" applyFont="1" applyFill="1" applyBorder="1" applyAlignment="1" applyProtection="1">
      <alignment horizontal="center"/>
      <protection locked="0"/>
    </xf>
    <xf numFmtId="2" fontId="21" fillId="4" borderId="57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11" xfId="3" applyFont="1" applyFill="1" applyBorder="1"/>
    <xf numFmtId="2" fontId="26" fillId="4" borderId="43" xfId="3" applyNumberFormat="1" applyFont="1" applyFill="1" applyBorder="1" applyAlignment="1" applyProtection="1">
      <alignment horizontal="center"/>
      <protection locked="0"/>
    </xf>
    <xf numFmtId="2" fontId="21" fillId="4" borderId="40" xfId="3" applyNumberFormat="1" applyFont="1" applyFill="1" applyBorder="1" applyAlignment="1">
      <alignment horizontal="center"/>
    </xf>
    <xf numFmtId="0" fontId="2" fillId="0" borderId="0" xfId="3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58" xfId="3" applyNumberFormat="1" applyFont="1" applyFill="1" applyBorder="1" applyAlignment="1">
      <alignment horizontal="center"/>
    </xf>
    <xf numFmtId="2" fontId="26" fillId="4" borderId="11" xfId="3" applyNumberFormat="1" applyFont="1" applyFill="1" applyBorder="1" applyAlignment="1" applyProtection="1">
      <alignment horizontal="center"/>
      <protection locked="0"/>
    </xf>
    <xf numFmtId="0" fontId="21" fillId="4" borderId="59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60" xfId="3" applyNumberFormat="1" applyFont="1" applyFill="1" applyBorder="1" applyAlignment="1">
      <alignment horizontal="center"/>
    </xf>
    <xf numFmtId="2" fontId="21" fillId="4" borderId="61" xfId="3" applyNumberFormat="1" applyFont="1" applyFill="1" applyBorder="1" applyAlignment="1">
      <alignment horizontal="center"/>
    </xf>
    <xf numFmtId="2" fontId="26" fillId="4" borderId="62" xfId="3" applyNumberFormat="1" applyFont="1" applyFill="1" applyBorder="1" applyAlignment="1" applyProtection="1">
      <alignment horizontal="center"/>
      <protection locked="0"/>
    </xf>
    <xf numFmtId="2" fontId="26" fillId="4" borderId="63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5" xfId="3" applyNumberFormat="1" applyFont="1" applyFill="1" applyBorder="1" applyAlignment="1" applyProtection="1">
      <alignment horizontal="center"/>
      <protection locked="0"/>
    </xf>
    <xf numFmtId="2" fontId="21" fillId="4" borderId="50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4" applyFont="1" applyFill="1" applyAlignment="1">
      <alignment horizontal="center" vertical="center"/>
    </xf>
    <xf numFmtId="0" fontId="20" fillId="4" borderId="0" xfId="4" applyFont="1" applyFill="1"/>
    <xf numFmtId="0" fontId="28" fillId="4" borderId="0" xfId="4" applyFont="1" applyFill="1"/>
    <xf numFmtId="37" fontId="21" fillId="4" borderId="0" xfId="4" quotePrefix="1" applyNumberFormat="1" applyFont="1" applyFill="1" applyBorder="1" applyAlignment="1" applyProtection="1">
      <alignment horizontal="center"/>
    </xf>
    <xf numFmtId="37" fontId="21" fillId="4" borderId="0" xfId="4" quotePrefix="1" applyNumberFormat="1" applyFont="1" applyFill="1" applyBorder="1" applyAlignment="1" applyProtection="1">
      <alignment horizontal="right"/>
    </xf>
    <xf numFmtId="37" fontId="6" fillId="4" borderId="0" xfId="4" quotePrefix="1" applyNumberFormat="1" applyFont="1" applyFill="1" applyBorder="1" applyAlignment="1" applyProtection="1">
      <alignment horizontal="right"/>
    </xf>
    <xf numFmtId="37" fontId="29" fillId="4" borderId="0" xfId="4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28" fillId="0" borderId="0" xfId="5" applyFont="1" applyBorder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29" fillId="4" borderId="0" xfId="4" applyNumberFormat="1" applyFont="1" applyFill="1" applyBorder="1" applyAlignment="1" applyProtection="1">
      <alignment horizontal="center"/>
    </xf>
    <xf numFmtId="166" fontId="6" fillId="4" borderId="4" xfId="4" applyNumberFormat="1" applyFont="1" applyFill="1" applyBorder="1" applyAlignment="1" applyProtection="1">
      <alignment horizontal="center" vertical="center" wrapText="1"/>
    </xf>
    <xf numFmtId="166" fontId="6" fillId="4" borderId="35" xfId="4" applyNumberFormat="1" applyFont="1" applyFill="1" applyBorder="1" applyAlignment="1" applyProtection="1">
      <alignment horizontal="center" vertical="center" wrapText="1"/>
    </xf>
    <xf numFmtId="166" fontId="6" fillId="4" borderId="8" xfId="4" applyNumberFormat="1" applyFont="1" applyFill="1" applyBorder="1" applyAlignment="1" applyProtection="1">
      <alignment horizontal="center" vertical="center" wrapText="1"/>
    </xf>
    <xf numFmtId="166" fontId="6" fillId="4" borderId="14" xfId="4" applyNumberFormat="1" applyFont="1" applyFill="1" applyBorder="1" applyAlignment="1" applyProtection="1">
      <alignment horizontal="center" vertical="center" wrapText="1"/>
    </xf>
    <xf numFmtId="166" fontId="6" fillId="4" borderId="34" xfId="4" applyNumberFormat="1" applyFont="1" applyFill="1" applyBorder="1" applyAlignment="1" applyProtection="1">
      <alignment horizontal="center" vertical="center" wrapText="1"/>
    </xf>
    <xf numFmtId="166" fontId="6" fillId="4" borderId="18" xfId="4" applyNumberFormat="1" applyFont="1" applyFill="1" applyBorder="1" applyAlignment="1" applyProtection="1">
      <alignment horizontal="center" vertical="center" wrapText="1"/>
    </xf>
    <xf numFmtId="166" fontId="25" fillId="4" borderId="0" xfId="4" quotePrefix="1" applyNumberFormat="1" applyFont="1" applyFill="1" applyBorder="1" applyAlignment="1" applyProtection="1">
      <alignment horizontal="center"/>
    </xf>
    <xf numFmtId="0" fontId="20" fillId="4" borderId="0" xfId="4" applyFont="1" applyFill="1" applyBorder="1" applyAlignment="1">
      <alignment horizontal="center" vertical="center"/>
    </xf>
    <xf numFmtId="166" fontId="21" fillId="4" borderId="0" xfId="4" applyNumberFormat="1" applyFont="1" applyFill="1" applyBorder="1" applyAlignment="1" applyProtection="1">
      <alignment horizontal="center"/>
    </xf>
    <xf numFmtId="0" fontId="28" fillId="4" borderId="0" xfId="4" applyFont="1" applyFill="1" applyBorder="1"/>
    <xf numFmtId="166" fontId="19" fillId="4" borderId="0" xfId="4" applyNumberFormat="1" applyFont="1" applyFill="1" applyBorder="1" applyAlignment="1" applyProtection="1">
      <alignment horizontal="center"/>
    </xf>
    <xf numFmtId="166" fontId="19" fillId="4" borderId="34" xfId="4" applyNumberFormat="1" applyFont="1" applyFill="1" applyBorder="1" applyAlignment="1" applyProtection="1"/>
    <xf numFmtId="166" fontId="31" fillId="4" borderId="0" xfId="4" applyNumberFormat="1" applyFont="1" applyFill="1" applyBorder="1" applyAlignment="1" applyProtection="1">
      <alignment horizontal="center"/>
    </xf>
    <xf numFmtId="166" fontId="21" fillId="8" borderId="41" xfId="4" applyNumberFormat="1" applyFont="1" applyFill="1" applyBorder="1" applyAlignment="1" applyProtection="1">
      <alignment horizontal="center"/>
    </xf>
    <xf numFmtId="166" fontId="21" fillId="8" borderId="6" xfId="4" quotePrefix="1" applyNumberFormat="1" applyFont="1" applyFill="1" applyBorder="1" applyAlignment="1" applyProtection="1">
      <alignment horizontal="center"/>
    </xf>
    <xf numFmtId="166" fontId="21" fillId="8" borderId="6" xfId="4" applyNumberFormat="1" applyFont="1" applyFill="1" applyBorder="1" applyAlignment="1" applyProtection="1">
      <alignment horizontal="center"/>
    </xf>
    <xf numFmtId="166" fontId="18" fillId="8" borderId="64" xfId="4" applyNumberFormat="1" applyFont="1" applyFill="1" applyBorder="1" applyAlignment="1" applyProtection="1">
      <alignment horizontal="left"/>
    </xf>
    <xf numFmtId="166" fontId="18" fillId="8" borderId="35" xfId="4" applyNumberFormat="1" applyFont="1" applyFill="1" applyBorder="1" applyProtection="1"/>
    <xf numFmtId="166" fontId="18" fillId="8" borderId="35" xfId="4" applyNumberFormat="1" applyFont="1" applyFill="1" applyBorder="1" applyAlignment="1" applyProtection="1">
      <alignment horizontal="left"/>
    </xf>
    <xf numFmtId="166" fontId="18" fillId="8" borderId="65" xfId="4" applyNumberFormat="1" applyFont="1" applyFill="1" applyBorder="1" applyProtection="1"/>
    <xf numFmtId="166" fontId="18" fillId="8" borderId="66" xfId="4" applyNumberFormat="1" applyFont="1" applyFill="1" applyBorder="1" applyProtection="1"/>
    <xf numFmtId="166" fontId="29" fillId="9" borderId="0" xfId="4" applyNumberFormat="1" applyFont="1" applyFill="1" applyBorder="1" applyProtection="1"/>
    <xf numFmtId="166" fontId="21" fillId="8" borderId="67" xfId="4" applyNumberFormat="1" applyFont="1" applyFill="1" applyBorder="1" applyProtection="1"/>
    <xf numFmtId="166" fontId="21" fillId="8" borderId="30" xfId="4" applyNumberFormat="1" applyFont="1" applyFill="1" applyBorder="1" applyProtection="1"/>
    <xf numFmtId="166" fontId="21" fillId="8" borderId="30" xfId="4" applyNumberFormat="1" applyFont="1" applyFill="1" applyBorder="1" applyAlignment="1" applyProtection="1">
      <alignment horizontal="center"/>
    </xf>
    <xf numFmtId="167" fontId="18" fillId="7" borderId="68" xfId="4" applyNumberFormat="1" applyFont="1" applyFill="1" applyBorder="1" applyAlignment="1" applyProtection="1">
      <alignment horizontal="center"/>
    </xf>
    <xf numFmtId="167" fontId="18" fillId="7" borderId="69" xfId="4" applyNumberFormat="1" applyFont="1" applyFill="1" applyBorder="1" applyAlignment="1" applyProtection="1">
      <alignment horizontal="center"/>
    </xf>
    <xf numFmtId="167" fontId="18" fillId="7" borderId="70" xfId="4" applyNumberFormat="1" applyFont="1" applyFill="1" applyBorder="1" applyAlignment="1" applyProtection="1">
      <alignment horizontal="center"/>
    </xf>
    <xf numFmtId="167" fontId="29" fillId="4" borderId="0" xfId="4" applyNumberFormat="1" applyFont="1" applyFill="1" applyBorder="1" applyAlignment="1" applyProtection="1">
      <alignment horizontal="center"/>
    </xf>
    <xf numFmtId="166" fontId="18" fillId="4" borderId="23" xfId="4" applyNumberFormat="1" applyFont="1" applyFill="1" applyBorder="1" applyAlignment="1" applyProtection="1">
      <alignment horizontal="center" vertical="center"/>
    </xf>
    <xf numFmtId="166" fontId="18" fillId="4" borderId="71" xfId="4" applyNumberFormat="1" applyFont="1" applyFill="1" applyBorder="1" applyAlignment="1" applyProtection="1">
      <alignment horizontal="center" vertical="center"/>
    </xf>
    <xf numFmtId="2" fontId="20" fillId="4" borderId="71" xfId="4" applyNumberFormat="1" applyFont="1" applyFill="1" applyBorder="1" applyAlignment="1" applyProtection="1">
      <alignment horizontal="center" vertical="center"/>
    </xf>
    <xf numFmtId="2" fontId="20" fillId="4" borderId="71" xfId="4" quotePrefix="1" applyNumberFormat="1" applyFont="1" applyFill="1" applyBorder="1" applyAlignment="1" applyProtection="1">
      <alignment horizontal="center" vertical="center"/>
    </xf>
    <xf numFmtId="2" fontId="20" fillId="4" borderId="72" xfId="4" quotePrefix="1" applyNumberFormat="1" applyFont="1" applyFill="1" applyBorder="1" applyAlignment="1" applyProtection="1">
      <alignment horizontal="center" vertical="center"/>
    </xf>
    <xf numFmtId="2" fontId="21" fillId="4" borderId="73" xfId="4" quotePrefix="1" applyNumberFormat="1" applyFont="1" applyFill="1" applyBorder="1" applyAlignment="1" applyProtection="1">
      <alignment horizontal="center" vertical="center"/>
    </xf>
    <xf numFmtId="39" fontId="32" fillId="4" borderId="0" xfId="4" applyNumberFormat="1" applyFont="1" applyFill="1" applyBorder="1" applyAlignment="1" applyProtection="1">
      <alignment horizontal="center" vertical="center"/>
    </xf>
    <xf numFmtId="2" fontId="27" fillId="4" borderId="0" xfId="5" applyNumberFormat="1" applyFont="1" applyFill="1" applyBorder="1" applyAlignment="1" applyProtection="1">
      <alignment horizontal="center" vertical="center"/>
    </xf>
    <xf numFmtId="10" fontId="27" fillId="4" borderId="0" xfId="6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>
      <alignment vertical="center"/>
    </xf>
    <xf numFmtId="166" fontId="18" fillId="4" borderId="74" xfId="4" applyNumberFormat="1" applyFont="1" applyFill="1" applyBorder="1" applyAlignment="1" applyProtection="1">
      <alignment horizontal="center" vertical="center"/>
    </xf>
    <xf numFmtId="166" fontId="21" fillId="9" borderId="36" xfId="4" applyNumberFormat="1" applyFont="1" applyFill="1" applyBorder="1" applyAlignment="1" applyProtection="1">
      <alignment horizontal="center" vertical="center"/>
    </xf>
    <xf numFmtId="166" fontId="21" fillId="9" borderId="75" xfId="4" applyNumberFormat="1" applyFont="1" applyFill="1" applyBorder="1" applyAlignment="1" applyProtection="1">
      <alignment horizontal="center" vertical="center"/>
    </xf>
    <xf numFmtId="2" fontId="26" fillId="4" borderId="75" xfId="4" applyNumberFormat="1" applyFont="1" applyFill="1" applyBorder="1" applyAlignment="1" applyProtection="1">
      <alignment horizontal="center" vertical="center"/>
    </xf>
    <xf numFmtId="2" fontId="26" fillId="4" borderId="76" xfId="4" applyNumberFormat="1" applyFont="1" applyFill="1" applyBorder="1" applyAlignment="1" applyProtection="1">
      <alignment horizontal="center" vertical="center"/>
    </xf>
    <xf numFmtId="2" fontId="18" fillId="4" borderId="77" xfId="4" applyNumberFormat="1" applyFont="1" applyFill="1" applyBorder="1" applyAlignment="1" applyProtection="1">
      <alignment horizontal="center" vertical="center"/>
    </xf>
    <xf numFmtId="165" fontId="21" fillId="4" borderId="0" xfId="5" applyFont="1" applyFill="1" applyAlignment="1">
      <alignment horizontal="center" vertical="center"/>
    </xf>
    <xf numFmtId="37" fontId="18" fillId="4" borderId="0" xfId="4" applyNumberFormat="1" applyFont="1" applyFill="1" applyBorder="1" applyAlignment="1" applyProtection="1">
      <alignment horizontal="center"/>
    </xf>
    <xf numFmtId="37" fontId="18" fillId="4" borderId="0" xfId="4" quotePrefix="1" applyNumberFormat="1" applyFont="1" applyFill="1" applyBorder="1" applyAlignment="1" applyProtection="1">
      <alignment horizontal="center"/>
    </xf>
    <xf numFmtId="2" fontId="27" fillId="4" borderId="0" xfId="5" applyNumberFormat="1" applyFont="1" applyFill="1" applyBorder="1" applyAlignment="1" applyProtection="1">
      <alignment horizontal="center"/>
    </xf>
    <xf numFmtId="165" fontId="33" fillId="4" borderId="0" xfId="5" applyFont="1" applyFill="1"/>
    <xf numFmtId="165" fontId="34" fillId="4" borderId="0" xfId="5" applyFont="1" applyFill="1"/>
    <xf numFmtId="0" fontId="20" fillId="4" borderId="0" xfId="4" applyFont="1" applyFill="1" applyBorder="1" applyAlignment="1"/>
    <xf numFmtId="0" fontId="28" fillId="4" borderId="0" xfId="4" applyFont="1" applyFill="1" applyBorder="1" applyAlignment="1"/>
    <xf numFmtId="166" fontId="18" fillId="8" borderId="78" xfId="4" applyNumberFormat="1" applyFont="1" applyFill="1" applyBorder="1" applyAlignment="1" applyProtection="1">
      <alignment horizontal="left"/>
    </xf>
    <xf numFmtId="166" fontId="18" fillId="8" borderId="65" xfId="4" applyNumberFormat="1" applyFont="1" applyFill="1" applyBorder="1" applyAlignment="1" applyProtection="1">
      <alignment horizontal="left"/>
    </xf>
    <xf numFmtId="167" fontId="18" fillId="7" borderId="79" xfId="4" applyNumberFormat="1" applyFont="1" applyFill="1" applyBorder="1" applyAlignment="1" applyProtection="1">
      <alignment horizontal="center"/>
    </xf>
    <xf numFmtId="167" fontId="18" fillId="7" borderId="80" xfId="4" applyNumberFormat="1" applyFont="1" applyFill="1" applyBorder="1" applyAlignment="1" applyProtection="1">
      <alignment horizontal="center"/>
    </xf>
    <xf numFmtId="166" fontId="18" fillId="4" borderId="39" xfId="4" applyNumberFormat="1" applyFont="1" applyFill="1" applyBorder="1" applyAlignment="1" applyProtection="1">
      <alignment horizontal="center" vertical="center"/>
    </xf>
    <xf numFmtId="166" fontId="18" fillId="4" borderId="68" xfId="4" applyNumberFormat="1" applyFont="1" applyFill="1" applyBorder="1" applyAlignment="1" applyProtection="1">
      <alignment horizontal="center" vertical="center"/>
    </xf>
    <xf numFmtId="2" fontId="20" fillId="4" borderId="68" xfId="4" applyNumberFormat="1" applyFont="1" applyFill="1" applyBorder="1" applyAlignment="1" applyProtection="1">
      <alignment horizontal="center" vertical="center"/>
    </xf>
    <xf numFmtId="2" fontId="20" fillId="4" borderId="68" xfId="4" quotePrefix="1" applyNumberFormat="1" applyFont="1" applyFill="1" applyBorder="1" applyAlignment="1" applyProtection="1">
      <alignment horizontal="center" vertical="center"/>
    </xf>
    <xf numFmtId="2" fontId="20" fillId="4" borderId="69" xfId="4" quotePrefix="1" applyNumberFormat="1" applyFont="1" applyFill="1" applyBorder="1" applyAlignment="1" applyProtection="1">
      <alignment horizontal="center" vertical="center"/>
    </xf>
    <xf numFmtId="2" fontId="21" fillId="4" borderId="70" xfId="4" quotePrefix="1" applyNumberFormat="1" applyFont="1" applyFill="1" applyBorder="1" applyAlignment="1" applyProtection="1">
      <alignment horizontal="center" vertical="center"/>
    </xf>
    <xf numFmtId="43" fontId="20" fillId="4" borderId="0" xfId="7" applyFont="1" applyFill="1" applyAlignment="1">
      <alignment horizontal="center" vertical="center"/>
    </xf>
    <xf numFmtId="43" fontId="18" fillId="4" borderId="39" xfId="7" applyFont="1" applyFill="1" applyBorder="1" applyAlignment="1" applyProtection="1">
      <alignment horizontal="center" vertical="center"/>
    </xf>
    <xf numFmtId="43" fontId="18" fillId="4" borderId="68" xfId="7" applyFont="1" applyFill="1" applyBorder="1" applyAlignment="1" applyProtection="1">
      <alignment horizontal="center" vertical="center"/>
    </xf>
    <xf numFmtId="43" fontId="20" fillId="4" borderId="68" xfId="7" applyFont="1" applyFill="1" applyBorder="1" applyAlignment="1" applyProtection="1">
      <alignment horizontal="center" vertical="center"/>
    </xf>
    <xf numFmtId="43" fontId="20" fillId="4" borderId="69" xfId="7" applyFont="1" applyFill="1" applyBorder="1" applyAlignment="1" applyProtection="1">
      <alignment horizontal="center" vertical="center"/>
    </xf>
    <xf numFmtId="43" fontId="32" fillId="4" borderId="0" xfId="7" applyFont="1" applyFill="1" applyBorder="1" applyAlignment="1" applyProtection="1">
      <alignment horizontal="center" vertical="center"/>
    </xf>
    <xf numFmtId="43" fontId="28" fillId="4" borderId="0" xfId="7" applyFont="1" applyFill="1" applyAlignment="1">
      <alignment vertical="center"/>
    </xf>
    <xf numFmtId="166" fontId="18" fillId="4" borderId="67" xfId="4" applyNumberFormat="1" applyFont="1" applyFill="1" applyBorder="1" applyAlignment="1" applyProtection="1">
      <alignment horizontal="center" vertical="center"/>
    </xf>
    <xf numFmtId="166" fontId="21" fillId="9" borderId="44" xfId="4" applyNumberFormat="1" applyFont="1" applyFill="1" applyBorder="1" applyAlignment="1" applyProtection="1">
      <alignment horizontal="center" vertical="center"/>
    </xf>
    <xf numFmtId="166" fontId="21" fillId="9" borderId="81" xfId="4" applyNumberFormat="1" applyFont="1" applyFill="1" applyBorder="1" applyAlignment="1" applyProtection="1">
      <alignment horizontal="center" vertical="center"/>
    </xf>
    <xf numFmtId="2" fontId="26" fillId="4" borderId="81" xfId="4" applyNumberFormat="1" applyFont="1" applyFill="1" applyBorder="1" applyAlignment="1" applyProtection="1">
      <alignment horizontal="center" vertical="center"/>
    </xf>
    <xf numFmtId="2" fontId="26" fillId="4" borderId="82" xfId="4" applyNumberFormat="1" applyFont="1" applyFill="1" applyBorder="1" applyAlignment="1" applyProtection="1">
      <alignment horizontal="center" vertical="center"/>
    </xf>
    <xf numFmtId="2" fontId="18" fillId="4" borderId="83" xfId="4" applyNumberFormat="1" applyFont="1" applyFill="1" applyBorder="1" applyAlignment="1" applyProtection="1">
      <alignment horizontal="center" vertical="center"/>
    </xf>
    <xf numFmtId="39" fontId="18" fillId="4" borderId="0" xfId="4" applyNumberFormat="1" applyFont="1" applyFill="1" applyBorder="1" applyAlignment="1" applyProtection="1">
      <alignment horizontal="center"/>
    </xf>
    <xf numFmtId="0" fontId="35" fillId="4" borderId="0" xfId="4" applyFont="1" applyFill="1"/>
    <xf numFmtId="39" fontId="32" fillId="4" borderId="0" xfId="4" applyNumberFormat="1" applyFont="1" applyFill="1" applyBorder="1" applyAlignment="1" applyProtection="1">
      <alignment horizontal="center"/>
    </xf>
    <xf numFmtId="166" fontId="18" fillId="4" borderId="84" xfId="4" applyNumberFormat="1" applyFont="1" applyFill="1" applyBorder="1" applyAlignment="1" applyProtection="1">
      <alignment horizontal="center" vertical="center"/>
    </xf>
    <xf numFmtId="166" fontId="18" fillId="4" borderId="81" xfId="4" applyNumberFormat="1" applyFont="1" applyFill="1" applyBorder="1" applyAlignment="1" applyProtection="1">
      <alignment horizontal="center" vertical="center"/>
    </xf>
    <xf numFmtId="2" fontId="20" fillId="4" borderId="81" xfId="4" applyNumberFormat="1" applyFont="1" applyFill="1" applyBorder="1" applyAlignment="1" applyProtection="1">
      <alignment horizontal="center" vertical="center"/>
    </xf>
    <xf numFmtId="2" fontId="20" fillId="4" borderId="81" xfId="4" quotePrefix="1" applyNumberFormat="1" applyFont="1" applyFill="1" applyBorder="1" applyAlignment="1" applyProtection="1">
      <alignment horizontal="center" vertical="center"/>
    </xf>
    <xf numFmtId="2" fontId="20" fillId="4" borderId="85" xfId="4" quotePrefix="1" applyNumberFormat="1" applyFont="1" applyFill="1" applyBorder="1" applyAlignment="1" applyProtection="1">
      <alignment horizontal="center" vertical="center"/>
    </xf>
    <xf numFmtId="2" fontId="21" fillId="4" borderId="86" xfId="4" quotePrefix="1" applyNumberFormat="1" applyFont="1" applyFill="1" applyBorder="1" applyAlignment="1" applyProtection="1">
      <alignment horizontal="center" vertical="center"/>
    </xf>
    <xf numFmtId="166" fontId="18" fillId="4" borderId="0" xfId="4" applyNumberFormat="1" applyFont="1" applyFill="1" applyBorder="1" applyAlignment="1" applyProtection="1">
      <alignment horizontal="center"/>
    </xf>
    <xf numFmtId="166" fontId="32" fillId="4" borderId="0" xfId="4" applyNumberFormat="1" applyFont="1" applyFill="1" applyBorder="1" applyAlignment="1" applyProtection="1">
      <alignment horizontal="center"/>
    </xf>
    <xf numFmtId="0" fontId="20" fillId="4" borderId="0" xfId="4" applyFont="1" applyFill="1" applyBorder="1"/>
    <xf numFmtId="0" fontId="36" fillId="4" borderId="0" xfId="4" applyFont="1" applyFill="1" applyBorder="1"/>
    <xf numFmtId="0" fontId="37" fillId="4" borderId="0" xfId="4" applyFont="1" applyFill="1" applyAlignment="1">
      <alignment horizontal="center" vertical="center"/>
    </xf>
    <xf numFmtId="0" fontId="37" fillId="4" borderId="0" xfId="4" applyFont="1" applyFill="1"/>
    <xf numFmtId="166" fontId="6" fillId="4" borderId="1" xfId="4" applyNumberFormat="1" applyFont="1" applyFill="1" applyBorder="1" applyAlignment="1" applyProtection="1">
      <alignment horizontal="center" vertical="center"/>
    </xf>
    <xf numFmtId="166" fontId="6" fillId="4" borderId="2" xfId="4" applyNumberFormat="1" applyFont="1" applyFill="1" applyBorder="1" applyAlignment="1" applyProtection="1">
      <alignment horizontal="center" vertical="center"/>
    </xf>
    <xf numFmtId="166" fontId="6" fillId="4" borderId="3" xfId="4" applyNumberFormat="1" applyFont="1" applyFill="1" applyBorder="1" applyAlignment="1" applyProtection="1">
      <alignment horizontal="center" vertical="center"/>
    </xf>
    <xf numFmtId="166" fontId="7" fillId="4" borderId="0" xfId="4" applyNumberFormat="1" applyFont="1" applyFill="1" applyBorder="1" applyAlignment="1" applyProtection="1">
      <alignment horizontal="center"/>
    </xf>
    <xf numFmtId="166" fontId="25" fillId="4" borderId="0" xfId="4" applyNumberFormat="1" applyFont="1" applyFill="1" applyBorder="1" applyAlignment="1" applyProtection="1">
      <alignment horizontal="center"/>
    </xf>
    <xf numFmtId="166" fontId="25" fillId="4" borderId="0" xfId="4" quotePrefix="1" applyNumberFormat="1" applyFont="1" applyFill="1" applyBorder="1" applyAlignment="1" applyProtection="1">
      <alignment horizontal="center" vertical="center"/>
    </xf>
    <xf numFmtId="166" fontId="25" fillId="4" borderId="0" xfId="4" applyNumberFormat="1" applyFont="1" applyFill="1" applyBorder="1" applyAlignment="1" applyProtection="1">
      <alignment horizontal="center" vertical="center"/>
    </xf>
    <xf numFmtId="166" fontId="25" fillId="4" borderId="0" xfId="4" quotePrefix="1" applyNumberFormat="1" applyFont="1" applyFill="1" applyBorder="1" applyAlignment="1" applyProtection="1">
      <alignment horizontal="center" vertical="center"/>
    </xf>
    <xf numFmtId="166" fontId="25" fillId="4" borderId="0" xfId="4" applyNumberFormat="1" applyFont="1" applyFill="1" applyBorder="1" applyAlignment="1" applyProtection="1">
      <alignment horizontal="center" vertical="center"/>
    </xf>
    <xf numFmtId="166" fontId="19" fillId="4" borderId="0" xfId="4" applyNumberFormat="1" applyFont="1" applyFill="1" applyBorder="1" applyAlignment="1" applyProtection="1">
      <alignment horizontal="center" vertical="center"/>
    </xf>
    <xf numFmtId="166" fontId="31" fillId="4" borderId="0" xfId="4" applyNumberFormat="1" applyFont="1" applyFill="1" applyBorder="1" applyAlignment="1" applyProtection="1">
      <alignment horizontal="center" vertical="center"/>
    </xf>
    <xf numFmtId="166" fontId="7" fillId="4" borderId="0" xfId="4" applyNumberFormat="1" applyFont="1" applyFill="1" applyBorder="1" applyAlignment="1" applyProtection="1">
      <alignment horizontal="center"/>
    </xf>
    <xf numFmtId="0" fontId="37" fillId="4" borderId="0" xfId="4" applyFont="1" applyFill="1" applyBorder="1" applyAlignment="1"/>
    <xf numFmtId="166" fontId="18" fillId="8" borderId="57" xfId="4" applyNumberFormat="1" applyFont="1" applyFill="1" applyBorder="1" applyAlignment="1" applyProtection="1">
      <alignment horizontal="center"/>
    </xf>
    <xf numFmtId="166" fontId="21" fillId="8" borderId="30" xfId="4" applyNumberFormat="1" applyFont="1" applyFill="1" applyBorder="1" applyAlignment="1" applyProtection="1">
      <alignment horizontal="center" vertical="center"/>
    </xf>
    <xf numFmtId="167" fontId="18" fillId="7" borderId="60" xfId="4" applyNumberFormat="1" applyFont="1" applyFill="1" applyBorder="1" applyAlignment="1" applyProtection="1">
      <alignment horizontal="center" vertical="center"/>
    </xf>
    <xf numFmtId="166" fontId="18" fillId="4" borderId="87" xfId="4" applyNumberFormat="1" applyFont="1" applyFill="1" applyBorder="1" applyAlignment="1" applyProtection="1">
      <alignment horizontal="center" vertical="center"/>
    </xf>
    <xf numFmtId="166" fontId="18" fillId="4" borderId="68" xfId="4" quotePrefix="1" applyNumberFormat="1" applyFont="1" applyFill="1" applyBorder="1" applyAlignment="1" applyProtection="1">
      <alignment horizontal="center" vertical="center"/>
    </xf>
    <xf numFmtId="2" fontId="18" fillId="4" borderId="69" xfId="4" applyNumberFormat="1" applyFont="1" applyFill="1" applyBorder="1" applyAlignment="1" applyProtection="1">
      <alignment horizontal="center" vertical="center"/>
    </xf>
    <xf numFmtId="2" fontId="33" fillId="0" borderId="0" xfId="5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6" fontId="18" fillId="4" borderId="88" xfId="4" applyNumberFormat="1" applyFont="1" applyFill="1" applyBorder="1" applyAlignment="1" applyProtection="1">
      <alignment horizontal="center" vertical="center"/>
    </xf>
    <xf numFmtId="165" fontId="37" fillId="4" borderId="0" xfId="5" applyFont="1" applyFill="1" applyAlignment="1">
      <alignment horizontal="center" vertical="center"/>
    </xf>
    <xf numFmtId="2" fontId="18" fillId="4" borderId="82" xfId="4" applyNumberFormat="1" applyFont="1" applyFill="1" applyBorder="1" applyAlignment="1" applyProtection="1">
      <alignment horizontal="center" vertical="center"/>
    </xf>
    <xf numFmtId="165" fontId="34" fillId="4" borderId="0" xfId="5" applyFont="1" applyFill="1" applyAlignment="1">
      <alignment vertical="center"/>
    </xf>
    <xf numFmtId="165" fontId="7" fillId="4" borderId="0" xfId="5" applyFont="1" applyFill="1" applyAlignment="1">
      <alignment horizontal="center" vertical="center"/>
    </xf>
    <xf numFmtId="37" fontId="19" fillId="4" borderId="0" xfId="4" applyNumberFormat="1" applyFont="1" applyFill="1" applyBorder="1" applyAlignment="1" applyProtection="1">
      <alignment horizontal="center" vertical="center"/>
    </xf>
    <xf numFmtId="37" fontId="19" fillId="4" borderId="0" xfId="4" quotePrefix="1" applyNumberFormat="1" applyFont="1" applyFill="1" applyBorder="1" applyAlignment="1" applyProtection="1">
      <alignment horizontal="center" vertical="center"/>
    </xf>
    <xf numFmtId="2" fontId="33" fillId="4" borderId="0" xfId="5" applyNumberFormat="1" applyFont="1" applyFill="1" applyBorder="1" applyAlignment="1" applyProtection="1">
      <alignment horizontal="center" vertical="center"/>
    </xf>
    <xf numFmtId="165" fontId="33" fillId="4" borderId="0" xfId="5" applyFont="1" applyFill="1" applyAlignment="1">
      <alignment vertical="center"/>
    </xf>
    <xf numFmtId="165" fontId="20" fillId="4" borderId="0" xfId="5" applyFont="1" applyFill="1" applyAlignment="1">
      <alignment vertical="center"/>
    </xf>
    <xf numFmtId="166" fontId="7" fillId="4" borderId="0" xfId="4" applyNumberFormat="1" applyFont="1" applyFill="1" applyBorder="1" applyAlignment="1" applyProtection="1">
      <alignment horizontal="center" vertical="center"/>
    </xf>
    <xf numFmtId="0" fontId="37" fillId="4" borderId="0" xfId="4" applyFont="1" applyFill="1" applyBorder="1" applyAlignment="1">
      <alignment vertical="center"/>
    </xf>
    <xf numFmtId="0" fontId="28" fillId="4" borderId="0" xfId="4" applyFont="1" applyFill="1" applyBorder="1" applyAlignment="1">
      <alignment vertical="center"/>
    </xf>
    <xf numFmtId="166" fontId="21" fillId="8" borderId="41" xfId="4" applyNumberFormat="1" applyFont="1" applyFill="1" applyBorder="1" applyAlignment="1" applyProtection="1">
      <alignment horizontal="center" vertical="center"/>
    </xf>
    <xf numFmtId="166" fontId="21" fillId="8" borderId="6" xfId="4" quotePrefix="1" applyNumberFormat="1" applyFont="1" applyFill="1" applyBorder="1" applyAlignment="1" applyProtection="1">
      <alignment horizontal="center" vertical="center"/>
    </xf>
    <xf numFmtId="166" fontId="21" fillId="8" borderId="6" xfId="4" applyNumberFormat="1" applyFont="1" applyFill="1" applyBorder="1" applyAlignment="1" applyProtection="1">
      <alignment horizontal="center" vertical="center"/>
    </xf>
    <xf numFmtId="166" fontId="18" fillId="8" borderId="57" xfId="4" applyNumberFormat="1" applyFont="1" applyFill="1" applyBorder="1" applyAlignment="1" applyProtection="1">
      <alignment horizontal="center" vertical="center"/>
    </xf>
    <xf numFmtId="166" fontId="29" fillId="9" borderId="0" xfId="4" applyNumberFormat="1" applyFont="1" applyFill="1" applyBorder="1" applyAlignment="1" applyProtection="1">
      <alignment vertical="center"/>
    </xf>
    <xf numFmtId="166" fontId="21" fillId="8" borderId="67" xfId="4" applyNumberFormat="1" applyFont="1" applyFill="1" applyBorder="1" applyAlignment="1" applyProtection="1">
      <alignment vertical="center"/>
    </xf>
    <xf numFmtId="166" fontId="21" fillId="8" borderId="30" xfId="4" applyNumberFormat="1" applyFont="1" applyFill="1" applyBorder="1" applyAlignment="1" applyProtection="1">
      <alignment vertical="center"/>
    </xf>
    <xf numFmtId="167" fontId="29" fillId="4" borderId="0" xfId="4" applyNumberFormat="1" applyFont="1" applyFill="1" applyBorder="1" applyAlignment="1" applyProtection="1">
      <alignment horizontal="center" vertical="center"/>
    </xf>
    <xf numFmtId="166" fontId="18" fillId="4" borderId="89" xfId="4" applyNumberFormat="1" applyFont="1" applyFill="1" applyBorder="1" applyAlignment="1" applyProtection="1">
      <alignment horizontal="center" vertical="center"/>
    </xf>
    <xf numFmtId="2" fontId="18" fillId="4" borderId="90" xfId="4" applyNumberFormat="1" applyFont="1" applyFill="1" applyBorder="1" applyAlignment="1" applyProtection="1">
      <alignment horizontal="center" vertical="center"/>
    </xf>
    <xf numFmtId="166" fontId="18" fillId="4" borderId="91" xfId="4" applyNumberFormat="1" applyFont="1" applyFill="1" applyBorder="1" applyAlignment="1" applyProtection="1">
      <alignment horizontal="center" vertical="center"/>
    </xf>
    <xf numFmtId="166" fontId="18" fillId="4" borderId="91" xfId="4" quotePrefix="1" applyNumberFormat="1" applyFont="1" applyFill="1" applyBorder="1" applyAlignment="1" applyProtection="1">
      <alignment horizontal="center" vertical="center"/>
    </xf>
    <xf numFmtId="2" fontId="18" fillId="4" borderId="72" xfId="4" applyNumberFormat="1" applyFont="1" applyFill="1" applyBorder="1" applyAlignment="1" applyProtection="1">
      <alignment horizontal="center" vertical="center"/>
    </xf>
    <xf numFmtId="166" fontId="21" fillId="9" borderId="36" xfId="4" applyNumberFormat="1" applyFont="1" applyFill="1" applyBorder="1" applyAlignment="1" applyProtection="1">
      <alignment horizontal="left" vertical="center"/>
    </xf>
    <xf numFmtId="166" fontId="21" fillId="9" borderId="92" xfId="4" applyNumberFormat="1" applyFont="1" applyFill="1" applyBorder="1" applyAlignment="1" applyProtection="1">
      <alignment horizontal="center" vertical="center"/>
    </xf>
    <xf numFmtId="2" fontId="18" fillId="4" borderId="76" xfId="4" applyNumberFormat="1" applyFont="1" applyFill="1" applyBorder="1" applyAlignment="1" applyProtection="1">
      <alignment horizontal="center" vertical="center"/>
    </xf>
    <xf numFmtId="37" fontId="19" fillId="4" borderId="0" xfId="4" applyNumberFormat="1" applyFont="1" applyFill="1" applyBorder="1" applyAlignment="1" applyProtection="1">
      <alignment horizontal="center"/>
    </xf>
    <xf numFmtId="37" fontId="19" fillId="4" borderId="0" xfId="4" quotePrefix="1" applyNumberFormat="1" applyFont="1" applyFill="1" applyBorder="1" applyAlignment="1" applyProtection="1">
      <alignment horizontal="center"/>
    </xf>
    <xf numFmtId="166" fontId="18" fillId="4" borderId="93" xfId="4" applyNumberFormat="1" applyFont="1" applyFill="1" applyBorder="1" applyAlignment="1" applyProtection="1">
      <alignment horizontal="center" vertical="center"/>
    </xf>
    <xf numFmtId="166" fontId="18" fillId="4" borderId="94" xfId="4" applyNumberFormat="1" applyFont="1" applyFill="1" applyBorder="1" applyAlignment="1" applyProtection="1">
      <alignment horizontal="center" vertical="center"/>
    </xf>
    <xf numFmtId="2" fontId="18" fillId="4" borderId="95" xfId="4" applyNumberFormat="1" applyFont="1" applyFill="1" applyBorder="1" applyAlignment="1" applyProtection="1">
      <alignment horizontal="center" vertical="center"/>
    </xf>
    <xf numFmtId="166" fontId="19" fillId="4" borderId="0" xfId="4" applyNumberFormat="1" applyFont="1" applyFill="1" applyBorder="1" applyAlignment="1" applyProtection="1">
      <alignment horizontal="center"/>
    </xf>
    <xf numFmtId="0" fontId="37" fillId="4" borderId="0" xfId="4" applyFont="1" applyFill="1" applyBorder="1"/>
    <xf numFmtId="0" fontId="38" fillId="4" borderId="0" xfId="4" applyFont="1" applyFill="1" applyBorder="1"/>
    <xf numFmtId="0" fontId="37" fillId="4" borderId="0" xfId="4" applyFont="1" applyFill="1" applyAlignment="1">
      <alignment horizontal="left" vertical="top" wrapText="1"/>
    </xf>
    <xf numFmtId="0" fontId="4" fillId="4" borderId="0" xfId="4" applyFont="1" applyFill="1" applyAlignment="1">
      <alignment vertical="center"/>
    </xf>
    <xf numFmtId="0" fontId="4" fillId="4" borderId="0" xfId="4" applyFont="1" applyFill="1"/>
    <xf numFmtId="0" fontId="28" fillId="4" borderId="0" xfId="4" applyFont="1" applyFill="1" applyAlignment="1">
      <alignment horizontal="center"/>
    </xf>
    <xf numFmtId="166" fontId="21" fillId="9" borderId="39" xfId="4" applyNumberFormat="1" applyFont="1" applyFill="1" applyBorder="1" applyAlignment="1" applyProtection="1">
      <alignment horizontal="center" vertical="center"/>
    </xf>
    <xf numFmtId="166" fontId="21" fillId="9" borderId="30" xfId="4" applyNumberFormat="1" applyFont="1" applyFill="1" applyBorder="1" applyAlignment="1" applyProtection="1">
      <alignment horizontal="center" vertical="center"/>
    </xf>
    <xf numFmtId="2" fontId="20" fillId="4" borderId="30" xfId="4" applyNumberFormat="1" applyFont="1" applyFill="1" applyBorder="1" applyAlignment="1" applyProtection="1">
      <alignment horizontal="center" vertical="center"/>
    </xf>
    <xf numFmtId="2" fontId="20" fillId="4" borderId="62" xfId="4" applyNumberFormat="1" applyFont="1" applyFill="1" applyBorder="1" applyAlignment="1" applyProtection="1">
      <alignment horizontal="center" vertical="center"/>
    </xf>
    <xf numFmtId="2" fontId="21" fillId="4" borderId="96" xfId="4" applyNumberFormat="1" applyFont="1" applyFill="1" applyBorder="1" applyAlignment="1" applyProtection="1">
      <alignment horizontal="center" vertical="center"/>
    </xf>
    <xf numFmtId="166" fontId="21" fillId="9" borderId="68" xfId="4" applyNumberFormat="1" applyFont="1" applyFill="1" applyBorder="1" applyAlignment="1" applyProtection="1">
      <alignment horizontal="center" vertical="center"/>
    </xf>
    <xf numFmtId="2" fontId="20" fillId="4" borderId="79" xfId="4" applyNumberFormat="1" applyFont="1" applyFill="1" applyBorder="1" applyAlignment="1" applyProtection="1">
      <alignment horizontal="center" vertical="center"/>
    </xf>
    <xf numFmtId="2" fontId="21" fillId="4" borderId="80" xfId="4" applyNumberFormat="1" applyFont="1" applyFill="1" applyBorder="1" applyAlignment="1" applyProtection="1">
      <alignment horizontal="center" vertical="center"/>
    </xf>
    <xf numFmtId="0" fontId="39" fillId="4" borderId="0" xfId="4" applyFont="1" applyFill="1" applyAlignment="1">
      <alignment horizontal="center"/>
    </xf>
    <xf numFmtId="0" fontId="39" fillId="4" borderId="0" xfId="4" applyFont="1" applyFill="1" applyAlignment="1">
      <alignment horizontal="center" vertical="top"/>
    </xf>
    <xf numFmtId="166" fontId="21" fillId="9" borderId="67" xfId="4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>
      <alignment vertical="top"/>
    </xf>
    <xf numFmtId="2" fontId="27" fillId="4" borderId="0" xfId="5" applyNumberFormat="1" applyFont="1" applyFill="1" applyBorder="1" applyAlignment="1" applyProtection="1">
      <alignment horizontal="center" vertical="top"/>
    </xf>
    <xf numFmtId="166" fontId="21" fillId="9" borderId="88" xfId="4" applyNumberFormat="1" applyFont="1" applyFill="1" applyBorder="1" applyAlignment="1" applyProtection="1">
      <alignment horizontal="center" vertical="center"/>
    </xf>
    <xf numFmtId="166" fontId="21" fillId="9" borderId="87" xfId="4" applyNumberFormat="1" applyFont="1" applyFill="1" applyBorder="1" applyAlignment="1" applyProtection="1">
      <alignment horizontal="center" vertical="center"/>
    </xf>
    <xf numFmtId="2" fontId="20" fillId="4" borderId="69" xfId="4" applyNumberFormat="1" applyFont="1" applyFill="1" applyBorder="1" applyAlignment="1" applyProtection="1">
      <alignment horizontal="center" vertical="center"/>
    </xf>
    <xf numFmtId="2" fontId="21" fillId="4" borderId="70" xfId="4" applyNumberFormat="1" applyFont="1" applyFill="1" applyBorder="1" applyAlignment="1" applyProtection="1">
      <alignment horizontal="center" vertical="center"/>
    </xf>
    <xf numFmtId="2" fontId="20" fillId="0" borderId="68" xfId="4" applyNumberFormat="1" applyFont="1" applyFill="1" applyBorder="1" applyAlignment="1" applyProtection="1">
      <alignment horizontal="center" vertical="center"/>
    </xf>
    <xf numFmtId="2" fontId="20" fillId="0" borderId="79" xfId="4" applyNumberFormat="1" applyFont="1" applyFill="1" applyBorder="1" applyAlignment="1" applyProtection="1">
      <alignment horizontal="center" vertical="center"/>
    </xf>
    <xf numFmtId="2" fontId="21" fillId="0" borderId="80" xfId="4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/>
    <xf numFmtId="2" fontId="20" fillId="4" borderId="79" xfId="4" quotePrefix="1" applyNumberFormat="1" applyFont="1" applyFill="1" applyBorder="1" applyAlignment="1" applyProtection="1">
      <alignment horizontal="center" vertical="center"/>
    </xf>
    <xf numFmtId="0" fontId="39" fillId="0" borderId="0" xfId="4" applyFont="1" applyFill="1" applyAlignment="1">
      <alignment horizontal="center" vertical="top"/>
    </xf>
    <xf numFmtId="166" fontId="21" fillId="0" borderId="67" xfId="4" applyNumberFormat="1" applyFont="1" applyFill="1" applyBorder="1" applyAlignment="1" applyProtection="1">
      <alignment horizontal="center" vertical="center"/>
    </xf>
    <xf numFmtId="166" fontId="21" fillId="0" borderId="68" xfId="4" applyNumberFormat="1" applyFont="1" applyFill="1" applyBorder="1" applyAlignment="1" applyProtection="1">
      <alignment horizontal="center" vertical="center"/>
    </xf>
    <xf numFmtId="0" fontId="28" fillId="0" borderId="0" xfId="4" applyFont="1" applyFill="1" applyAlignment="1">
      <alignment vertical="top"/>
    </xf>
    <xf numFmtId="2" fontId="27" fillId="0" borderId="0" xfId="5" applyNumberFormat="1" applyFont="1" applyFill="1" applyBorder="1" applyAlignment="1" applyProtection="1">
      <alignment horizontal="center" vertical="center"/>
    </xf>
    <xf numFmtId="2" fontId="27" fillId="0" borderId="0" xfId="5" applyNumberFormat="1" applyFont="1" applyFill="1" applyBorder="1" applyAlignment="1" applyProtection="1">
      <alignment horizontal="center" vertical="top"/>
    </xf>
    <xf numFmtId="0" fontId="28" fillId="4" borderId="0" xfId="4" applyFont="1" applyFill="1" applyAlignment="1">
      <alignment horizontal="center" vertical="center"/>
    </xf>
    <xf numFmtId="37" fontId="21" fillId="4" borderId="84" xfId="4" quotePrefix="1" applyNumberFormat="1" applyFont="1" applyFill="1" applyBorder="1" applyAlignment="1" applyProtection="1">
      <alignment horizontal="center" vertical="center"/>
    </xf>
    <xf numFmtId="37" fontId="21" fillId="4" borderId="81" xfId="4" quotePrefix="1" applyNumberFormat="1" applyFont="1" applyFill="1" applyBorder="1" applyAlignment="1" applyProtection="1">
      <alignment horizontal="center" vertical="center"/>
    </xf>
    <xf numFmtId="37" fontId="21" fillId="4" borderId="81" xfId="4" applyNumberFormat="1" applyFont="1" applyFill="1" applyBorder="1" applyAlignment="1" applyProtection="1">
      <alignment horizontal="center" vertical="center"/>
    </xf>
    <xf numFmtId="0" fontId="13" fillId="4" borderId="0" xfId="4" applyFont="1" applyFill="1"/>
    <xf numFmtId="0" fontId="4" fillId="4" borderId="0" xfId="4" applyFont="1" applyFill="1" applyAlignment="1">
      <alignment horizontal="center" vertical="center"/>
    </xf>
    <xf numFmtId="10" fontId="28" fillId="4" borderId="0" xfId="8" applyNumberFormat="1" applyFont="1" applyFill="1"/>
    <xf numFmtId="166" fontId="25" fillId="4" borderId="0" xfId="4" applyNumberFormat="1" applyFont="1" applyFill="1" applyBorder="1" applyAlignment="1" applyProtection="1">
      <alignment horizontal="center"/>
    </xf>
    <xf numFmtId="0" fontId="4" fillId="4" borderId="0" xfId="4" applyFont="1" applyFill="1" applyBorder="1" applyAlignment="1">
      <alignment horizontal="center" vertical="center"/>
    </xf>
    <xf numFmtId="166" fontId="6" fillId="4" borderId="0" xfId="4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4" applyFont="1" applyFill="1" applyAlignment="1">
      <alignment horizontal="center"/>
    </xf>
    <xf numFmtId="166" fontId="8" fillId="4" borderId="0" xfId="4" applyNumberFormat="1" applyFont="1" applyFill="1" applyBorder="1" applyAlignment="1" applyProtection="1">
      <alignment horizontal="center"/>
    </xf>
    <xf numFmtId="166" fontId="32" fillId="10" borderId="0" xfId="4" applyNumberFormat="1" applyFont="1" applyFill="1" applyBorder="1" applyAlignment="1" applyProtection="1">
      <alignment horizontal="center"/>
    </xf>
    <xf numFmtId="166" fontId="8" fillId="4" borderId="0" xfId="4" applyNumberFormat="1" applyFont="1" applyFill="1" applyBorder="1" applyAlignment="1" applyProtection="1">
      <alignment horizontal="center"/>
    </xf>
    <xf numFmtId="166" fontId="32" fillId="11" borderId="0" xfId="4" applyNumberFormat="1" applyFont="1" applyFill="1" applyBorder="1" applyProtection="1"/>
    <xf numFmtId="167" fontId="32" fillId="10" borderId="0" xfId="4" applyNumberFormat="1" applyFont="1" applyFill="1" applyBorder="1" applyAlignment="1" applyProtection="1">
      <alignment horizontal="center"/>
    </xf>
    <xf numFmtId="10" fontId="33" fillId="0" borderId="0" xfId="6" applyNumberFormat="1" applyFont="1" applyFill="1" applyBorder="1" applyAlignment="1" applyProtection="1">
      <alignment horizontal="center" vertical="center"/>
    </xf>
    <xf numFmtId="2" fontId="33" fillId="0" borderId="0" xfId="5" applyNumberFormat="1" applyFont="1" applyFill="1" applyBorder="1" applyAlignment="1" applyProtection="1">
      <alignment horizontal="center"/>
    </xf>
    <xf numFmtId="0" fontId="4" fillId="4" borderId="0" xfId="4" applyFont="1" applyFill="1" applyAlignment="1">
      <alignment horizontal="center" vertical="top"/>
    </xf>
    <xf numFmtId="39" fontId="32" fillId="4" borderId="0" xfId="4" applyNumberFormat="1" applyFont="1" applyFill="1" applyBorder="1" applyAlignment="1" applyProtection="1">
      <alignment horizontal="center" vertical="top"/>
    </xf>
    <xf numFmtId="2" fontId="33" fillId="0" borderId="0" xfId="5" applyNumberFormat="1" applyFont="1" applyFill="1" applyBorder="1" applyAlignment="1" applyProtection="1">
      <alignment horizontal="center" vertical="top"/>
    </xf>
    <xf numFmtId="166" fontId="18" fillId="4" borderId="87" xfId="4" applyNumberFormat="1" applyFont="1" applyFill="1" applyBorder="1" applyAlignment="1" applyProtection="1">
      <alignment horizontal="center" vertical="center" wrapText="1"/>
    </xf>
    <xf numFmtId="2" fontId="18" fillId="0" borderId="69" xfId="4" applyNumberFormat="1" applyFont="1" applyFill="1" applyBorder="1" applyAlignment="1" applyProtection="1">
      <alignment horizontal="center" vertical="center"/>
    </xf>
    <xf numFmtId="0" fontId="4" fillId="4" borderId="0" xfId="4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4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35" xfId="2" applyNumberFormat="1" applyFont="1" applyFill="1" applyBorder="1" applyAlignment="1"/>
    <xf numFmtId="0" fontId="21" fillId="7" borderId="8" xfId="2" applyNumberFormat="1" applyFont="1" applyFill="1" applyBorder="1" applyAlignment="1"/>
    <xf numFmtId="0" fontId="21" fillId="7" borderId="54" xfId="2" applyNumberFormat="1" applyFont="1" applyFill="1" applyBorder="1" applyAlignment="1">
      <alignment horizontal="center" vertical="center" wrapText="1"/>
    </xf>
    <xf numFmtId="0" fontId="21" fillId="7" borderId="54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3" xfId="2" applyNumberFormat="1" applyFont="1" applyFill="1" applyBorder="1" applyAlignment="1"/>
    <xf numFmtId="0" fontId="21" fillId="7" borderId="55" xfId="2" applyNumberFormat="1" applyFont="1" applyFill="1" applyBorder="1" applyAlignment="1">
      <alignment horizontal="center" vertical="center" wrapText="1"/>
    </xf>
    <xf numFmtId="0" fontId="21" fillId="7" borderId="55" xfId="2" applyNumberFormat="1" applyFont="1" applyFill="1" applyBorder="1" applyAlignment="1">
      <alignment horizontal="center"/>
    </xf>
    <xf numFmtId="0" fontId="21" fillId="7" borderId="14" xfId="2" applyNumberFormat="1" applyFont="1" applyFill="1" applyBorder="1" applyAlignment="1"/>
    <xf numFmtId="0" fontId="21" fillId="7" borderId="34" xfId="2" applyNumberFormat="1" applyFont="1" applyFill="1" applyBorder="1" applyAlignment="1"/>
    <xf numFmtId="0" fontId="21" fillId="7" borderId="18" xfId="2" applyNumberFormat="1" applyFont="1" applyFill="1" applyBorder="1" applyAlignment="1"/>
    <xf numFmtId="0" fontId="21" fillId="7" borderId="56" xfId="2" applyNumberFormat="1" applyFont="1" applyFill="1" applyBorder="1" applyAlignment="1">
      <alignment horizontal="center" vertical="center" wrapText="1"/>
    </xf>
    <xf numFmtId="0" fontId="21" fillId="7" borderId="56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4" xfId="2" applyNumberFormat="1" applyFont="1" applyFill="1" applyBorder="1" applyAlignment="1"/>
    <xf numFmtId="0" fontId="20" fillId="0" borderId="35" xfId="2" applyNumberFormat="1" applyFont="1" applyFill="1" applyBorder="1" applyAlignment="1"/>
    <xf numFmtId="2" fontId="20" fillId="0" borderId="54" xfId="2" applyNumberFormat="1" applyFont="1" applyFill="1" applyBorder="1" applyAlignment="1">
      <alignment horizontal="center"/>
    </xf>
    <xf numFmtId="2" fontId="20" fillId="0" borderId="8" xfId="2" applyNumberFormat="1" applyFont="1" applyFill="1" applyBorder="1" applyAlignment="1">
      <alignment horizontal="center"/>
    </xf>
    <xf numFmtId="2" fontId="21" fillId="0" borderId="54" xfId="2" applyNumberFormat="1" applyFont="1" applyFill="1" applyBorder="1" applyAlignment="1">
      <alignment horizontal="center"/>
    </xf>
    <xf numFmtId="0" fontId="20" fillId="0" borderId="14" xfId="2" applyNumberFormat="1" applyFont="1" applyFill="1" applyBorder="1" applyAlignment="1"/>
    <xf numFmtId="0" fontId="20" fillId="0" borderId="34" xfId="2" applyNumberFormat="1" applyFont="1" applyFill="1" applyBorder="1" applyAlignment="1"/>
    <xf numFmtId="2" fontId="20" fillId="0" borderId="56" xfId="2" applyNumberFormat="1" applyFont="1" applyFill="1" applyBorder="1" applyAlignment="1">
      <alignment horizontal="center"/>
    </xf>
    <xf numFmtId="2" fontId="20" fillId="0" borderId="18" xfId="2" applyNumberFormat="1" applyFont="1" applyFill="1" applyBorder="1" applyAlignment="1">
      <alignment horizontal="center"/>
    </xf>
    <xf numFmtId="2" fontId="21" fillId="0" borderId="56" xfId="2" applyNumberFormat="1" applyFont="1" applyFill="1" applyBorder="1" applyAlignment="1">
      <alignment horizontal="center"/>
    </xf>
    <xf numFmtId="0" fontId="21" fillId="0" borderId="1" xfId="2" applyNumberFormat="1" applyFont="1" applyFill="1" applyBorder="1" applyAlignment="1"/>
    <xf numFmtId="0" fontId="20" fillId="0" borderId="2" xfId="2" applyNumberFormat="1" applyFont="1" applyFill="1" applyBorder="1" applyAlignment="1"/>
    <xf numFmtId="2" fontId="21" fillId="0" borderId="53" xfId="2" applyNumberFormat="1" applyFont="1" applyFill="1" applyBorder="1" applyAlignment="1">
      <alignment horizontal="center"/>
    </xf>
    <xf numFmtId="2" fontId="21" fillId="0" borderId="3" xfId="2" applyNumberFormat="1" applyFont="1" applyFill="1" applyBorder="1" applyAlignment="1">
      <alignment horizontal="center"/>
    </xf>
    <xf numFmtId="0" fontId="20" fillId="0" borderId="9" xfId="2" applyNumberFormat="1" applyFont="1" applyFill="1" applyBorder="1" applyAlignment="1"/>
    <xf numFmtId="0" fontId="21" fillId="0" borderId="9" xfId="2" applyNumberFormat="1" applyFont="1" applyFill="1" applyBorder="1" applyAlignment="1"/>
    <xf numFmtId="0" fontId="21" fillId="0" borderId="54" xfId="2" applyNumberFormat="1" applyFont="1" applyFill="1" applyBorder="1" applyAlignment="1">
      <alignment horizontal="center" wrapText="1"/>
    </xf>
    <xf numFmtId="0" fontId="21" fillId="0" borderId="55" xfId="2" applyNumberFormat="1" applyFont="1" applyFill="1" applyBorder="1" applyAlignment="1">
      <alignment horizontal="center" wrapText="1"/>
    </xf>
    <xf numFmtId="0" fontId="20" fillId="0" borderId="5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2" fontId="20" fillId="0" borderId="55" xfId="2" applyNumberFormat="1" applyFont="1" applyFill="1" applyBorder="1" applyAlignment="1">
      <alignment horizontal="center"/>
    </xf>
    <xf numFmtId="2" fontId="20" fillId="0" borderId="13" xfId="2" applyNumberFormat="1" applyFont="1" applyFill="1" applyBorder="1" applyAlignment="1">
      <alignment horizontal="center"/>
    </xf>
    <xf numFmtId="2" fontId="21" fillId="0" borderId="55" xfId="2" applyNumberFormat="1" applyFont="1" applyFill="1" applyBorder="1" applyAlignment="1">
      <alignment horizontal="center"/>
    </xf>
    <xf numFmtId="0" fontId="20" fillId="0" borderId="18" xfId="2" applyNumberFormat="1" applyFont="1" applyFill="1" applyBorder="1" applyAlignment="1"/>
    <xf numFmtId="0" fontId="21" fillId="0" borderId="56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97" xfId="2" applyFont="1" applyFill="1" applyBorder="1" applyAlignment="1">
      <alignment vertical="center"/>
    </xf>
    <xf numFmtId="0" fontId="21" fillId="7" borderId="98" xfId="2" applyFont="1" applyFill="1" applyBorder="1" applyAlignment="1">
      <alignment horizontal="center" vertical="center" wrapText="1"/>
    </xf>
    <xf numFmtId="0" fontId="21" fillId="7" borderId="99" xfId="2" applyFont="1" applyFill="1" applyBorder="1" applyAlignment="1">
      <alignment horizontal="center" vertical="center"/>
    </xf>
    <xf numFmtId="0" fontId="20" fillId="4" borderId="100" xfId="2" applyFont="1" applyFill="1" applyBorder="1" applyAlignment="1">
      <alignment vertical="top"/>
    </xf>
    <xf numFmtId="2" fontId="20" fillId="4" borderId="101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7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4" applyNumberFormat="1" applyFont="1" applyFill="1" applyBorder="1" applyAlignment="1" applyProtection="1">
      <alignment horizontal="center" vertical="center"/>
    </xf>
    <xf numFmtId="0" fontId="21" fillId="7" borderId="102" xfId="2" applyFont="1" applyFill="1" applyBorder="1" applyAlignment="1">
      <alignment vertical="center"/>
    </xf>
    <xf numFmtId="0" fontId="21" fillId="7" borderId="103" xfId="2" applyNumberFormat="1" applyFont="1" applyFill="1" applyBorder="1" applyAlignment="1" applyProtection="1">
      <alignment horizontal="center" vertical="center" wrapText="1"/>
    </xf>
    <xf numFmtId="0" fontId="21" fillId="7" borderId="103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0" fillId="0" borderId="104" xfId="2" applyFont="1" applyFill="1" applyBorder="1" applyAlignment="1">
      <alignment vertical="top"/>
    </xf>
    <xf numFmtId="2" fontId="36" fillId="4" borderId="68" xfId="2" applyNumberFormat="1" applyFont="1" applyFill="1" applyBorder="1" applyAlignment="1">
      <alignment horizontal="center" vertical="center"/>
    </xf>
    <xf numFmtId="2" fontId="36" fillId="4" borderId="70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0" fillId="4" borderId="105" xfId="2" applyFont="1" applyFill="1" applyBorder="1" applyAlignment="1">
      <alignment vertical="top"/>
    </xf>
    <xf numFmtId="2" fontId="36" fillId="4" borderId="81" xfId="2" applyNumberFormat="1" applyFont="1" applyFill="1" applyBorder="1" applyAlignment="1">
      <alignment horizontal="center" vertical="center"/>
    </xf>
    <xf numFmtId="2" fontId="36" fillId="4" borderId="83" xfId="2" applyNumberFormat="1" applyFont="1" applyFill="1" applyBorder="1" applyAlignment="1" applyProtection="1">
      <alignment horizontal="center" vertical="center"/>
    </xf>
    <xf numFmtId="0" fontId="40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14" fillId="4" borderId="106" xfId="2" applyNumberFormat="1" applyFont="1" applyFill="1" applyBorder="1" applyAlignment="1" applyProtection="1">
      <alignment horizontal="center" vertical="center"/>
    </xf>
    <xf numFmtId="0" fontId="21" fillId="7" borderId="107" xfId="2" applyFont="1" applyFill="1" applyBorder="1" applyAlignment="1">
      <alignment vertical="center"/>
    </xf>
    <xf numFmtId="0" fontId="21" fillId="7" borderId="108" xfId="2" applyNumberFormat="1" applyFont="1" applyFill="1" applyBorder="1" applyAlignment="1" applyProtection="1">
      <alignment horizontal="center" vertical="center" wrapText="1"/>
    </xf>
    <xf numFmtId="0" fontId="21" fillId="7" borderId="108" xfId="2" applyFont="1" applyFill="1" applyBorder="1" applyAlignment="1">
      <alignment horizontal="center" vertical="center" wrapText="1"/>
    </xf>
    <xf numFmtId="0" fontId="21" fillId="7" borderId="109" xfId="2" applyFont="1" applyFill="1" applyBorder="1" applyAlignment="1">
      <alignment horizontal="center" vertical="center"/>
    </xf>
    <xf numFmtId="0" fontId="20" fillId="4" borderId="110" xfId="2" applyFont="1" applyFill="1" applyBorder="1" applyAlignment="1">
      <alignment vertical="top"/>
    </xf>
    <xf numFmtId="2" fontId="20" fillId="4" borderId="101" xfId="2" applyNumberFormat="1" applyFont="1" applyFill="1" applyBorder="1" applyAlignment="1">
      <alignment horizontal="center" vertical="center"/>
    </xf>
    <xf numFmtId="2" fontId="21" fillId="4" borderId="111" xfId="2" applyNumberFormat="1" applyFont="1" applyFill="1" applyBorder="1" applyAlignment="1" applyProtection="1">
      <alignment horizontal="center" vertical="center"/>
    </xf>
    <xf numFmtId="0" fontId="20" fillId="4" borderId="112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0" fillId="4" borderId="113" xfId="2" applyFont="1" applyFill="1" applyBorder="1" applyAlignment="1">
      <alignment vertical="top"/>
    </xf>
    <xf numFmtId="2" fontId="36" fillId="4" borderId="114" xfId="2" applyNumberFormat="1" applyFont="1" applyFill="1" applyBorder="1" applyAlignment="1">
      <alignment horizontal="center" vertical="center"/>
    </xf>
    <xf numFmtId="2" fontId="36" fillId="4" borderId="115" xfId="2" applyNumberFormat="1" applyFont="1" applyFill="1" applyBorder="1" applyAlignment="1" applyProtection="1">
      <alignment horizontal="center" vertical="center"/>
    </xf>
    <xf numFmtId="0" fontId="20" fillId="0" borderId="112" xfId="2" applyNumberFormat="1" applyFont="1" applyFill="1" applyBorder="1" applyAlignment="1"/>
    <xf numFmtId="0" fontId="20" fillId="0" borderId="111" xfId="2" applyNumberFormat="1" applyFont="1" applyFill="1" applyBorder="1" applyAlignment="1"/>
    <xf numFmtId="0" fontId="23" fillId="4" borderId="112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111" xfId="2" applyNumberFormat="1" applyFont="1" applyFill="1" applyBorder="1" applyAlignment="1" applyProtection="1">
      <alignment horizontal="center" vertical="top" wrapText="1"/>
    </xf>
    <xf numFmtId="0" fontId="20" fillId="4" borderId="110" xfId="2" applyFont="1" applyFill="1" applyBorder="1" applyAlignment="1">
      <alignment horizontal="left" vertical="center"/>
    </xf>
    <xf numFmtId="2" fontId="21" fillId="4" borderId="116" xfId="2" applyNumberFormat="1" applyFont="1" applyFill="1" applyBorder="1" applyAlignment="1" applyProtection="1">
      <alignment horizontal="center" vertical="center"/>
    </xf>
    <xf numFmtId="0" fontId="20" fillId="4" borderId="112" xfId="2" applyFont="1" applyFill="1" applyBorder="1" applyAlignment="1">
      <alignment horizontal="left" vertical="center"/>
    </xf>
    <xf numFmtId="0" fontId="20" fillId="4" borderId="117" xfId="2" applyFont="1" applyFill="1" applyBorder="1" applyAlignment="1">
      <alignment horizontal="left" vertical="center"/>
    </xf>
    <xf numFmtId="2" fontId="20" fillId="4" borderId="118" xfId="2" applyNumberFormat="1" applyFont="1" applyFill="1" applyBorder="1" applyAlignment="1">
      <alignment horizontal="center" vertical="center"/>
    </xf>
    <xf numFmtId="2" fontId="21" fillId="4" borderId="119" xfId="2" applyNumberFormat="1" applyFont="1" applyFill="1" applyBorder="1" applyAlignment="1" applyProtection="1">
      <alignment horizontal="center" vertical="center"/>
    </xf>
    <xf numFmtId="0" fontId="41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2" fillId="4" borderId="0" xfId="2" applyNumberFormat="1" applyFont="1" applyFill="1" applyBorder="1" applyAlignment="1" applyProtection="1">
      <alignment horizontal="right" vertical="top" wrapText="1"/>
    </xf>
    <xf numFmtId="0" fontId="41" fillId="0" borderId="0" xfId="2" applyNumberFormat="1" applyFont="1" applyFill="1" applyBorder="1" applyAlignment="1"/>
    <xf numFmtId="0" fontId="41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20" xfId="2" applyFont="1" applyFill="1" applyBorder="1" applyAlignment="1">
      <alignment horizontal="center" vertical="center" wrapText="1"/>
    </xf>
    <xf numFmtId="0" fontId="21" fillId="7" borderId="64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/>
    </xf>
    <xf numFmtId="0" fontId="21" fillId="7" borderId="72" xfId="2" applyFont="1" applyFill="1" applyBorder="1" applyAlignment="1">
      <alignment horizontal="center" vertical="center"/>
    </xf>
    <xf numFmtId="0" fontId="21" fillId="4" borderId="125" xfId="2" applyFont="1" applyFill="1" applyBorder="1" applyAlignment="1">
      <alignment horizontal="center" vertical="center" wrapText="1"/>
    </xf>
    <xf numFmtId="2" fontId="20" fillId="4" borderId="75" xfId="2" applyNumberFormat="1" applyFont="1" applyFill="1" applyBorder="1" applyAlignment="1">
      <alignment horizontal="center" vertical="center" wrapText="1"/>
    </xf>
    <xf numFmtId="2" fontId="21" fillId="4" borderId="75" xfId="2" applyNumberFormat="1" applyFont="1" applyFill="1" applyBorder="1" applyAlignment="1">
      <alignment horizontal="center" vertical="center" wrapText="1"/>
    </xf>
    <xf numFmtId="2" fontId="21" fillId="4" borderId="76" xfId="2" applyNumberFormat="1" applyFont="1" applyFill="1" applyBorder="1" applyAlignment="1" applyProtection="1">
      <alignment horizontal="center" vertical="center" wrapText="1"/>
    </xf>
    <xf numFmtId="0" fontId="20" fillId="0" borderId="124" xfId="2" applyNumberFormat="1" applyFont="1" applyFill="1" applyBorder="1" applyAlignment="1">
      <alignment vertical="center"/>
    </xf>
    <xf numFmtId="2" fontId="20" fillId="0" borderId="71" xfId="2" applyNumberFormat="1" applyFont="1" applyFill="1" applyBorder="1" applyAlignment="1">
      <alignment horizontal="center" vertical="center"/>
    </xf>
    <xf numFmtId="2" fontId="21" fillId="0" borderId="71" xfId="2" applyNumberFormat="1" applyFont="1" applyFill="1" applyBorder="1" applyAlignment="1">
      <alignment horizontal="center" vertical="center"/>
    </xf>
    <xf numFmtId="2" fontId="21" fillId="0" borderId="72" xfId="2" applyNumberFormat="1" applyFont="1" applyFill="1" applyBorder="1" applyAlignment="1">
      <alignment horizontal="center" vertical="center"/>
    </xf>
    <xf numFmtId="0" fontId="20" fillId="0" borderId="125" xfId="2" applyNumberFormat="1" applyFont="1" applyFill="1" applyBorder="1" applyAlignment="1">
      <alignment vertical="center"/>
    </xf>
    <xf numFmtId="2" fontId="20" fillId="0" borderId="75" xfId="2" applyNumberFormat="1" applyFont="1" applyFill="1" applyBorder="1" applyAlignment="1">
      <alignment horizontal="center" vertical="center"/>
    </xf>
    <xf numFmtId="2" fontId="21" fillId="0" borderId="75" xfId="2" applyNumberFormat="1" applyFont="1" applyFill="1" applyBorder="1" applyAlignment="1">
      <alignment horizontal="center" vertical="center"/>
    </xf>
    <xf numFmtId="2" fontId="21" fillId="0" borderId="76" xfId="2" applyNumberFormat="1" applyFont="1" applyFill="1" applyBorder="1" applyAlignment="1">
      <alignment horizontal="center" vertical="center"/>
    </xf>
    <xf numFmtId="0" fontId="43" fillId="4" borderId="0" xfId="2" applyNumberFormat="1" applyFont="1" applyFill="1" applyBorder="1" applyAlignment="1" applyProtection="1">
      <alignment vertical="top"/>
      <protection locked="0"/>
    </xf>
    <xf numFmtId="0" fontId="25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6" xfId="2" applyNumberFormat="1" applyFont="1" applyFill="1" applyBorder="1" applyAlignment="1" applyProtection="1">
      <alignment horizontal="left" vertical="center" wrapText="1"/>
    </xf>
    <xf numFmtId="0" fontId="21" fillId="7" borderId="109" xfId="2" applyFont="1" applyFill="1" applyBorder="1" applyAlignment="1">
      <alignment horizontal="center" vertical="center" wrapText="1"/>
    </xf>
    <xf numFmtId="0" fontId="20" fillId="0" borderId="127" xfId="2" applyFont="1" applyFill="1" applyBorder="1" applyAlignment="1">
      <alignment horizontal="left" vertical="top" wrapText="1"/>
    </xf>
    <xf numFmtId="2" fontId="20" fillId="0" borderId="71" xfId="2" applyNumberFormat="1" applyFont="1" applyFill="1" applyBorder="1" applyAlignment="1">
      <alignment horizontal="center" vertical="center" wrapText="1"/>
    </xf>
    <xf numFmtId="2" fontId="21" fillId="0" borderId="128" xfId="2" applyNumberFormat="1" applyFont="1" applyFill="1" applyBorder="1" applyAlignment="1">
      <alignment horizontal="center" vertical="center" wrapText="1"/>
    </xf>
    <xf numFmtId="0" fontId="21" fillId="7" borderId="127" xfId="2" applyNumberFormat="1" applyFont="1" applyFill="1" applyBorder="1" applyAlignment="1" applyProtection="1">
      <alignment horizontal="left" vertical="center" wrapText="1"/>
    </xf>
    <xf numFmtId="2" fontId="20" fillId="7" borderId="71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28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12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29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0" xfId="2" applyFont="1" applyFill="1" applyBorder="1" applyAlignment="1">
      <alignment horizontal="left" vertical="top" wrapText="1"/>
    </xf>
    <xf numFmtId="2" fontId="20" fillId="0" borderId="114" xfId="2" applyNumberFormat="1" applyFont="1" applyFill="1" applyBorder="1" applyAlignment="1">
      <alignment horizontal="center" vertical="center" wrapText="1"/>
    </xf>
    <xf numFmtId="2" fontId="21" fillId="0" borderId="131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6" xfId="2" applyNumberFormat="1" applyFont="1" applyFill="1" applyBorder="1" applyAlignment="1">
      <alignment horizontal="center"/>
    </xf>
    <xf numFmtId="0" fontId="21" fillId="7" borderId="132" xfId="2" applyNumberFormat="1" applyFont="1" applyFill="1" applyBorder="1" applyAlignment="1" applyProtection="1">
      <alignment horizontal="center" vertical="center" wrapText="1"/>
    </xf>
    <xf numFmtId="0" fontId="20" fillId="7" borderId="133" xfId="2" applyNumberFormat="1" applyFont="1" applyFill="1" applyBorder="1" applyAlignment="1" applyProtection="1">
      <alignment horizontal="center" vertical="center" wrapText="1"/>
    </xf>
    <xf numFmtId="0" fontId="21" fillId="7" borderId="134" xfId="2" applyFont="1" applyFill="1" applyBorder="1" applyAlignment="1">
      <alignment horizontal="center" vertical="center" wrapText="1"/>
    </xf>
    <xf numFmtId="0" fontId="20" fillId="7" borderId="134" xfId="2" applyFont="1" applyFill="1" applyBorder="1" applyAlignment="1">
      <alignment horizontal="center" vertical="center" wrapText="1"/>
    </xf>
    <xf numFmtId="0" fontId="21" fillId="7" borderId="133" xfId="2" applyNumberFormat="1" applyFont="1" applyFill="1" applyBorder="1" applyAlignment="1" applyProtection="1">
      <alignment horizontal="center" vertical="center" wrapText="1"/>
    </xf>
    <xf numFmtId="2" fontId="20" fillId="0" borderId="101" xfId="2" applyNumberFormat="1" applyFont="1" applyFill="1" applyBorder="1" applyAlignment="1">
      <alignment horizontal="center" vertical="center" wrapText="1"/>
    </xf>
    <xf numFmtId="2" fontId="21" fillId="0" borderId="135" xfId="2" applyNumberFormat="1" applyFont="1" applyFill="1" applyBorder="1" applyAlignment="1">
      <alignment horizontal="center" vertical="center" wrapText="1"/>
    </xf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5" fillId="0" borderId="9" xfId="9" applyNumberFormat="1" applyFont="1" applyFill="1" applyBorder="1" applyAlignment="1" applyProtection="1">
      <alignment horizontal="center"/>
    </xf>
    <xf numFmtId="0" fontId="45" fillId="0" borderId="0" xfId="9" applyNumberFormat="1" applyFont="1" applyFill="1" applyBorder="1" applyAlignment="1" applyProtection="1">
      <alignment horizontal="center"/>
    </xf>
    <xf numFmtId="0" fontId="45" fillId="0" borderId="13" xfId="9" applyNumberFormat="1" applyFont="1" applyFill="1" applyBorder="1" applyAlignment="1" applyProtection="1">
      <alignment horizontal="center"/>
    </xf>
    <xf numFmtId="0" fontId="17" fillId="0" borderId="0" xfId="0" applyFont="1"/>
    <xf numFmtId="0" fontId="46" fillId="0" borderId="0" xfId="9" applyFont="1" applyAlignment="1" applyProtection="1"/>
  </cellXfs>
  <cellStyles count="10">
    <cellStyle name="Hipervínculo" xfId="9" builtinId="8"/>
    <cellStyle name="Millares 2" xfId="7"/>
    <cellStyle name="Normal" xfId="0" builtinId="0"/>
    <cellStyle name="Normal 2" xfId="2"/>
    <cellStyle name="Normal 2 2" xfId="1"/>
    <cellStyle name="Normal 3 2" xfId="5"/>
    <cellStyle name="Normal 3 3" xfId="3"/>
    <cellStyle name="Normal_producto intermedio 42-04 2" xfId="4"/>
    <cellStyle name="Porcentaje 2" xfId="6"/>
    <cellStyle name="Porcentaje 2 2" xfId="8"/>
  </cellStyles>
  <dxfs count="4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45</xdr:row>
          <xdr:rowOff>76200</xdr:rowOff>
        </xdr:from>
        <xdr:to>
          <xdr:col>6</xdr:col>
          <xdr:colOff>655320</xdr:colOff>
          <xdr:row>60</xdr:row>
          <xdr:rowOff>137160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39</xdr:row>
          <xdr:rowOff>99060</xdr:rowOff>
        </xdr:from>
        <xdr:to>
          <xdr:col>6</xdr:col>
          <xdr:colOff>708660</xdr:colOff>
          <xdr:row>57</xdr:row>
          <xdr:rowOff>7620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42</xdr:row>
          <xdr:rowOff>30480</xdr:rowOff>
        </xdr:from>
        <xdr:to>
          <xdr:col>6</xdr:col>
          <xdr:colOff>1112520</xdr:colOff>
          <xdr:row>50</xdr:row>
          <xdr:rowOff>106680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6" x14ac:dyDescent="0.2"/>
  <cols>
    <col min="1" max="16384" width="11.5546875" style="754"/>
  </cols>
  <sheetData>
    <row r="1" spans="1:5" x14ac:dyDescent="0.2">
      <c r="A1" s="754" t="s">
        <v>503</v>
      </c>
    </row>
    <row r="2" spans="1:5" x14ac:dyDescent="0.2">
      <c r="A2" s="754" t="s">
        <v>504</v>
      </c>
    </row>
    <row r="3" spans="1:5" x14ac:dyDescent="0.2">
      <c r="A3" s="754" t="s">
        <v>505</v>
      </c>
    </row>
    <row r="4" spans="1:5" x14ac:dyDescent="0.2">
      <c r="A4" s="755" t="s">
        <v>506</v>
      </c>
      <c r="B4" s="755"/>
      <c r="C4" s="755"/>
      <c r="D4" s="755"/>
      <c r="E4" s="755"/>
    </row>
    <row r="5" spans="1:5" x14ac:dyDescent="0.2">
      <c r="A5" s="755" t="s">
        <v>526</v>
      </c>
      <c r="B5" s="755"/>
      <c r="C5" s="755"/>
      <c r="D5" s="755"/>
      <c r="E5" s="755"/>
    </row>
    <row r="7" spans="1:5" x14ac:dyDescent="0.2">
      <c r="A7" s="754" t="s">
        <v>507</v>
      </c>
    </row>
    <row r="8" spans="1:5" x14ac:dyDescent="0.2">
      <c r="A8" s="755" t="s">
        <v>508</v>
      </c>
      <c r="B8" s="755"/>
      <c r="C8" s="755"/>
      <c r="D8" s="755"/>
      <c r="E8" s="755"/>
    </row>
    <row r="10" spans="1:5" x14ac:dyDescent="0.2">
      <c r="A10" s="754" t="s">
        <v>509</v>
      </c>
    </row>
    <row r="11" spans="1:5" x14ac:dyDescent="0.2">
      <c r="A11" s="754" t="s">
        <v>510</v>
      </c>
    </row>
    <row r="12" spans="1:5" x14ac:dyDescent="0.2">
      <c r="A12" s="755" t="s">
        <v>527</v>
      </c>
      <c r="B12" s="755"/>
      <c r="C12" s="755"/>
      <c r="D12" s="755"/>
      <c r="E12" s="755"/>
    </row>
    <row r="13" spans="1:5" x14ac:dyDescent="0.2">
      <c r="A13" s="755" t="s">
        <v>528</v>
      </c>
      <c r="B13" s="755"/>
      <c r="C13" s="755"/>
      <c r="D13" s="755"/>
      <c r="E13" s="755"/>
    </row>
    <row r="14" spans="1:5" x14ac:dyDescent="0.2">
      <c r="A14" s="755" t="s">
        <v>529</v>
      </c>
      <c r="B14" s="755"/>
      <c r="C14" s="755"/>
      <c r="D14" s="755"/>
      <c r="E14" s="755"/>
    </row>
    <row r="15" spans="1:5" x14ac:dyDescent="0.2">
      <c r="A15" s="755" t="s">
        <v>530</v>
      </c>
      <c r="B15" s="755"/>
      <c r="C15" s="755"/>
      <c r="D15" s="755"/>
      <c r="E15" s="755"/>
    </row>
    <row r="16" spans="1:5" x14ac:dyDescent="0.2">
      <c r="A16" s="755" t="s">
        <v>531</v>
      </c>
      <c r="B16" s="755"/>
      <c r="C16" s="755"/>
      <c r="D16" s="755"/>
      <c r="E16" s="755"/>
    </row>
    <row r="17" spans="1:5" x14ac:dyDescent="0.2">
      <c r="A17" s="754" t="s">
        <v>511</v>
      </c>
    </row>
    <row r="18" spans="1:5" x14ac:dyDescent="0.2">
      <c r="A18" s="754" t="s">
        <v>512</v>
      </c>
    </row>
    <row r="19" spans="1:5" x14ac:dyDescent="0.2">
      <c r="A19" s="755" t="s">
        <v>513</v>
      </c>
      <c r="B19" s="755"/>
      <c r="C19" s="755"/>
      <c r="D19" s="755"/>
      <c r="E19" s="755"/>
    </row>
    <row r="20" spans="1:5" x14ac:dyDescent="0.2">
      <c r="A20" s="755" t="s">
        <v>532</v>
      </c>
      <c r="B20" s="755"/>
      <c r="C20" s="755"/>
      <c r="D20" s="755"/>
      <c r="E20" s="755"/>
    </row>
    <row r="21" spans="1:5" x14ac:dyDescent="0.2">
      <c r="A21" s="754" t="s">
        <v>514</v>
      </c>
    </row>
    <row r="22" spans="1:5" x14ac:dyDescent="0.2">
      <c r="A22" s="755" t="s">
        <v>515</v>
      </c>
      <c r="B22" s="755"/>
      <c r="C22" s="755"/>
      <c r="D22" s="755"/>
      <c r="E22" s="755"/>
    </row>
    <row r="23" spans="1:5" x14ac:dyDescent="0.2">
      <c r="A23" s="755" t="s">
        <v>516</v>
      </c>
      <c r="B23" s="755"/>
      <c r="C23" s="755"/>
      <c r="D23" s="755"/>
      <c r="E23" s="755"/>
    </row>
    <row r="24" spans="1:5" x14ac:dyDescent="0.2">
      <c r="A24" s="754" t="s">
        <v>517</v>
      </c>
    </row>
    <row r="25" spans="1:5" x14ac:dyDescent="0.2">
      <c r="A25" s="754" t="s">
        <v>518</v>
      </c>
    </row>
    <row r="26" spans="1:5" x14ac:dyDescent="0.2">
      <c r="A26" s="755" t="s">
        <v>533</v>
      </c>
      <c r="B26" s="755"/>
      <c r="C26" s="755"/>
      <c r="D26" s="755"/>
      <c r="E26" s="755"/>
    </row>
    <row r="27" spans="1:5" x14ac:dyDescent="0.2">
      <c r="A27" s="755" t="s">
        <v>534</v>
      </c>
      <c r="B27" s="755"/>
      <c r="C27" s="755"/>
      <c r="D27" s="755"/>
      <c r="E27" s="755"/>
    </row>
    <row r="28" spans="1:5" x14ac:dyDescent="0.2">
      <c r="A28" s="755" t="s">
        <v>535</v>
      </c>
      <c r="B28" s="755"/>
      <c r="C28" s="755"/>
      <c r="D28" s="755"/>
      <c r="E28" s="755"/>
    </row>
    <row r="29" spans="1:5" x14ac:dyDescent="0.2">
      <c r="A29" s="754" t="s">
        <v>519</v>
      </c>
    </row>
    <row r="30" spans="1:5" x14ac:dyDescent="0.2">
      <c r="A30" s="755" t="s">
        <v>520</v>
      </c>
      <c r="B30" s="755"/>
      <c r="C30" s="755"/>
      <c r="D30" s="755"/>
      <c r="E30" s="755"/>
    </row>
    <row r="31" spans="1:5" x14ac:dyDescent="0.2">
      <c r="A31" s="754" t="s">
        <v>521</v>
      </c>
    </row>
    <row r="32" spans="1:5" x14ac:dyDescent="0.2">
      <c r="A32" s="755" t="s">
        <v>522</v>
      </c>
      <c r="B32" s="755"/>
      <c r="C32" s="755"/>
      <c r="D32" s="755"/>
      <c r="E32" s="755"/>
    </row>
    <row r="33" spans="1:5" x14ac:dyDescent="0.2">
      <c r="A33" s="755" t="s">
        <v>523</v>
      </c>
      <c r="B33" s="755"/>
      <c r="C33" s="755"/>
      <c r="D33" s="755"/>
      <c r="E33" s="755"/>
    </row>
    <row r="34" spans="1:5" x14ac:dyDescent="0.2">
      <c r="A34" s="755" t="s">
        <v>524</v>
      </c>
      <c r="B34" s="755"/>
      <c r="C34" s="755"/>
      <c r="D34" s="755"/>
      <c r="E34" s="755"/>
    </row>
    <row r="35" spans="1:5" x14ac:dyDescent="0.2">
      <c r="A35" s="755" t="s">
        <v>525</v>
      </c>
      <c r="B35" s="755"/>
      <c r="C35" s="755"/>
      <c r="D35" s="755"/>
      <c r="E35" s="755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showGridLines="0" zoomScale="70" zoomScaleNormal="70" zoomScaleSheetLayoutView="100" workbookViewId="0">
      <selection activeCell="B2" sqref="B2"/>
    </sheetView>
  </sheetViews>
  <sheetFormatPr baseColWidth="10" defaultColWidth="12.5546875" defaultRowHeight="13.8" x14ac:dyDescent="0.25"/>
  <cols>
    <col min="1" max="1" width="2.6640625" style="364" customWidth="1"/>
    <col min="2" max="2" width="20.6640625" style="365" customWidth="1"/>
    <col min="3" max="3" width="16.109375" style="365" customWidth="1"/>
    <col min="4" max="4" width="36.33203125" style="365" customWidth="1"/>
    <col min="5" max="5" width="8.109375" style="365" customWidth="1"/>
    <col min="6" max="6" width="12.44140625" style="365" customWidth="1"/>
    <col min="7" max="13" width="10.6640625" style="365" customWidth="1"/>
    <col min="14" max="14" width="14.6640625" style="365" customWidth="1"/>
    <col min="15" max="15" width="3.6640625" style="366" customWidth="1"/>
    <col min="16" max="16" width="12.33203125" style="366" customWidth="1"/>
    <col min="17" max="17" width="12.5546875" style="366"/>
    <col min="18" max="19" width="14.6640625" style="366" bestFit="1" customWidth="1"/>
    <col min="20" max="20" width="12.88671875" style="366" bestFit="1" customWidth="1"/>
    <col min="21" max="16384" width="12.5546875" style="366"/>
  </cols>
  <sheetData>
    <row r="1" spans="1:21" ht="11.25" customHeight="1" x14ac:dyDescent="0.25"/>
    <row r="2" spans="1:21" x14ac:dyDescent="0.25">
      <c r="J2" s="367"/>
      <c r="K2" s="367"/>
      <c r="L2" s="368"/>
      <c r="M2" s="368"/>
      <c r="N2" s="369"/>
      <c r="O2" s="370"/>
    </row>
    <row r="3" spans="1:21" ht="0.75" customHeight="1" x14ac:dyDescent="0.25">
      <c r="J3" s="367"/>
      <c r="K3" s="367"/>
      <c r="L3" s="368"/>
      <c r="M3" s="368"/>
      <c r="N3" s="368"/>
      <c r="O3" s="370"/>
    </row>
    <row r="4" spans="1:21" ht="27" customHeight="1" x14ac:dyDescent="0.25">
      <c r="B4" s="371" t="s">
        <v>238</v>
      </c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2"/>
    </row>
    <row r="5" spans="1:21" ht="26.25" customHeight="1" thickBot="1" x14ac:dyDescent="0.3">
      <c r="B5" s="373" t="s">
        <v>239</v>
      </c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4"/>
    </row>
    <row r="6" spans="1:21" ht="24.75" customHeight="1" x14ac:dyDescent="0.25">
      <c r="B6" s="375" t="s">
        <v>240</v>
      </c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7"/>
      <c r="O6" s="374"/>
    </row>
    <row r="7" spans="1:21" ht="19.5" customHeight="1" thickBot="1" x14ac:dyDescent="0.3">
      <c r="B7" s="378" t="s">
        <v>241</v>
      </c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80"/>
      <c r="O7" s="374"/>
      <c r="Q7" s="365"/>
    </row>
    <row r="8" spans="1:21" ht="16.5" customHeight="1" x14ac:dyDescent="0.25">
      <c r="B8" s="381" t="s">
        <v>242</v>
      </c>
      <c r="C8" s="381"/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74"/>
    </row>
    <row r="9" spans="1:21" s="384" customFormat="1" ht="12" customHeight="1" x14ac:dyDescent="0.25">
      <c r="A9" s="382"/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74"/>
    </row>
    <row r="10" spans="1:21" s="384" customFormat="1" ht="24.75" customHeight="1" x14ac:dyDescent="0.3">
      <c r="A10" s="382"/>
      <c r="B10" s="385" t="s">
        <v>243</v>
      </c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74"/>
    </row>
    <row r="11" spans="1:21" ht="6" customHeight="1" thickBot="1" x14ac:dyDescent="0.4">
      <c r="B11" s="386"/>
      <c r="C11" s="386"/>
      <c r="D11" s="386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7"/>
    </row>
    <row r="12" spans="1:21" ht="25.95" customHeight="1" x14ac:dyDescent="0.25">
      <c r="B12" s="388" t="s">
        <v>143</v>
      </c>
      <c r="C12" s="389" t="s">
        <v>244</v>
      </c>
      <c r="D12" s="390" t="s">
        <v>245</v>
      </c>
      <c r="E12" s="389" t="s">
        <v>246</v>
      </c>
      <c r="F12" s="390" t="s">
        <v>247</v>
      </c>
      <c r="G12" s="391" t="s">
        <v>248</v>
      </c>
      <c r="H12" s="392"/>
      <c r="I12" s="393"/>
      <c r="J12" s="392" t="s">
        <v>249</v>
      </c>
      <c r="K12" s="392"/>
      <c r="L12" s="394"/>
      <c r="M12" s="394"/>
      <c r="N12" s="395"/>
      <c r="O12" s="396"/>
      <c r="U12" s="365"/>
    </row>
    <row r="13" spans="1:21" ht="19.649999999999999" customHeight="1" x14ac:dyDescent="0.25">
      <c r="B13" s="397"/>
      <c r="C13" s="398"/>
      <c r="D13" s="399" t="s">
        <v>250</v>
      </c>
      <c r="E13" s="398"/>
      <c r="F13" s="399"/>
      <c r="G13" s="400">
        <v>43570</v>
      </c>
      <c r="H13" s="400">
        <v>43571</v>
      </c>
      <c r="I13" s="400">
        <v>43572</v>
      </c>
      <c r="J13" s="400">
        <v>43573</v>
      </c>
      <c r="K13" s="400">
        <v>43574</v>
      </c>
      <c r="L13" s="400">
        <v>43575</v>
      </c>
      <c r="M13" s="401">
        <v>43576</v>
      </c>
      <c r="N13" s="402" t="s">
        <v>251</v>
      </c>
      <c r="O13" s="403"/>
    </row>
    <row r="14" spans="1:21" s="413" customFormat="1" ht="20.100000000000001" customHeight="1" x14ac:dyDescent="0.3">
      <c r="A14" s="364"/>
      <c r="B14" s="404" t="s">
        <v>252</v>
      </c>
      <c r="C14" s="405" t="s">
        <v>253</v>
      </c>
      <c r="D14" s="405" t="s">
        <v>254</v>
      </c>
      <c r="E14" s="405" t="s">
        <v>255</v>
      </c>
      <c r="F14" s="405" t="s">
        <v>256</v>
      </c>
      <c r="G14" s="406">
        <v>82.74</v>
      </c>
      <c r="H14" s="406">
        <v>79.8</v>
      </c>
      <c r="I14" s="406">
        <v>82.73</v>
      </c>
      <c r="J14" s="406">
        <v>83.7</v>
      </c>
      <c r="K14" s="407">
        <v>83</v>
      </c>
      <c r="L14" s="407" t="s">
        <v>257</v>
      </c>
      <c r="M14" s="408" t="s">
        <v>257</v>
      </c>
      <c r="N14" s="409">
        <v>82.39</v>
      </c>
      <c r="O14" s="410"/>
      <c r="P14" s="411"/>
      <c r="Q14" s="412"/>
    </row>
    <row r="15" spans="1:21" s="413" customFormat="1" ht="20.100000000000001" customHeight="1" x14ac:dyDescent="0.3">
      <c r="A15" s="364"/>
      <c r="B15" s="404"/>
      <c r="C15" s="405" t="s">
        <v>223</v>
      </c>
      <c r="D15" s="405" t="s">
        <v>254</v>
      </c>
      <c r="E15" s="405" t="s">
        <v>255</v>
      </c>
      <c r="F15" s="405" t="s">
        <v>256</v>
      </c>
      <c r="G15" s="406">
        <v>105</v>
      </c>
      <c r="H15" s="406">
        <v>103</v>
      </c>
      <c r="I15" s="406">
        <v>101</v>
      </c>
      <c r="J15" s="406">
        <v>102</v>
      </c>
      <c r="K15" s="407">
        <v>101</v>
      </c>
      <c r="L15" s="407" t="s">
        <v>257</v>
      </c>
      <c r="M15" s="408" t="s">
        <v>257</v>
      </c>
      <c r="N15" s="409">
        <v>102.34</v>
      </c>
      <c r="O15" s="410"/>
      <c r="P15" s="411"/>
      <c r="Q15" s="412"/>
    </row>
    <row r="16" spans="1:21" s="413" customFormat="1" ht="19.5" customHeight="1" x14ac:dyDescent="0.3">
      <c r="A16" s="364"/>
      <c r="B16" s="414"/>
      <c r="C16" s="405" t="s">
        <v>159</v>
      </c>
      <c r="D16" s="405" t="s">
        <v>254</v>
      </c>
      <c r="E16" s="405" t="s">
        <v>255</v>
      </c>
      <c r="F16" s="405" t="s">
        <v>256</v>
      </c>
      <c r="G16" s="406">
        <v>91</v>
      </c>
      <c r="H16" s="406">
        <v>90</v>
      </c>
      <c r="I16" s="406">
        <v>91</v>
      </c>
      <c r="J16" s="406">
        <v>92</v>
      </c>
      <c r="K16" s="407">
        <v>93</v>
      </c>
      <c r="L16" s="407" t="s">
        <v>257</v>
      </c>
      <c r="M16" s="408" t="s">
        <v>257</v>
      </c>
      <c r="N16" s="409">
        <v>91.41</v>
      </c>
      <c r="O16" s="411"/>
      <c r="P16" s="411"/>
      <c r="Q16" s="412"/>
    </row>
    <row r="17" spans="1:17" s="413" customFormat="1" ht="19.5" customHeight="1" x14ac:dyDescent="0.3">
      <c r="A17" s="364"/>
      <c r="B17" s="404" t="s">
        <v>258</v>
      </c>
      <c r="C17" s="405" t="s">
        <v>259</v>
      </c>
      <c r="D17" s="405" t="s">
        <v>260</v>
      </c>
      <c r="E17" s="405" t="s">
        <v>255</v>
      </c>
      <c r="F17" s="405" t="s">
        <v>261</v>
      </c>
      <c r="G17" s="406">
        <v>50</v>
      </c>
      <c r="H17" s="406">
        <v>50</v>
      </c>
      <c r="I17" s="406">
        <v>50</v>
      </c>
      <c r="J17" s="406">
        <v>50</v>
      </c>
      <c r="K17" s="407" t="s">
        <v>257</v>
      </c>
      <c r="L17" s="407">
        <v>37.159999999999997</v>
      </c>
      <c r="M17" s="408" t="s">
        <v>257</v>
      </c>
      <c r="N17" s="409">
        <v>43.48</v>
      </c>
      <c r="O17" s="410"/>
      <c r="P17" s="411"/>
      <c r="Q17" s="412"/>
    </row>
    <row r="18" spans="1:17" s="413" customFormat="1" ht="19.5" customHeight="1" x14ac:dyDescent="0.3">
      <c r="A18" s="364"/>
      <c r="B18" s="404"/>
      <c r="C18" s="405" t="s">
        <v>259</v>
      </c>
      <c r="D18" s="405" t="s">
        <v>262</v>
      </c>
      <c r="E18" s="405" t="s">
        <v>255</v>
      </c>
      <c r="F18" s="405" t="s">
        <v>261</v>
      </c>
      <c r="G18" s="406">
        <v>66.41</v>
      </c>
      <c r="H18" s="406">
        <v>77</v>
      </c>
      <c r="I18" s="406">
        <v>124.55</v>
      </c>
      <c r="J18" s="406">
        <v>76.53</v>
      </c>
      <c r="K18" s="407">
        <v>54.35</v>
      </c>
      <c r="L18" s="407" t="s">
        <v>257</v>
      </c>
      <c r="M18" s="408" t="s">
        <v>257</v>
      </c>
      <c r="N18" s="409">
        <v>73.2</v>
      </c>
      <c r="O18" s="410"/>
      <c r="P18" s="411"/>
      <c r="Q18" s="412"/>
    </row>
    <row r="19" spans="1:17" s="413" customFormat="1" ht="19.5" customHeight="1" x14ac:dyDescent="0.3">
      <c r="A19" s="364"/>
      <c r="B19" s="404"/>
      <c r="C19" s="405" t="s">
        <v>193</v>
      </c>
      <c r="D19" s="405" t="s">
        <v>262</v>
      </c>
      <c r="E19" s="405" t="s">
        <v>255</v>
      </c>
      <c r="F19" s="405" t="s">
        <v>261</v>
      </c>
      <c r="G19" s="406">
        <v>119.95</v>
      </c>
      <c r="H19" s="406">
        <v>115.86</v>
      </c>
      <c r="I19" s="406">
        <v>111.47</v>
      </c>
      <c r="J19" s="406">
        <v>113.46</v>
      </c>
      <c r="K19" s="407">
        <v>110.21</v>
      </c>
      <c r="L19" s="407">
        <v>114.34</v>
      </c>
      <c r="M19" s="408">
        <v>114.03</v>
      </c>
      <c r="N19" s="409">
        <v>114.89</v>
      </c>
      <c r="O19" s="410"/>
      <c r="P19" s="411"/>
      <c r="Q19" s="412"/>
    </row>
    <row r="20" spans="1:17" s="413" customFormat="1" ht="20.100000000000001" customHeight="1" x14ac:dyDescent="0.3">
      <c r="A20" s="364"/>
      <c r="B20" s="404"/>
      <c r="C20" s="405" t="s">
        <v>259</v>
      </c>
      <c r="D20" s="405" t="s">
        <v>263</v>
      </c>
      <c r="E20" s="405" t="s">
        <v>255</v>
      </c>
      <c r="F20" s="405" t="s">
        <v>261</v>
      </c>
      <c r="G20" s="406">
        <v>113.86</v>
      </c>
      <c r="H20" s="406">
        <v>122.97</v>
      </c>
      <c r="I20" s="406">
        <v>109.5</v>
      </c>
      <c r="J20" s="406">
        <v>99.02</v>
      </c>
      <c r="K20" s="407">
        <v>52.51</v>
      </c>
      <c r="L20" s="407">
        <v>83.45</v>
      </c>
      <c r="M20" s="408" t="s">
        <v>257</v>
      </c>
      <c r="N20" s="409">
        <v>99.14</v>
      </c>
      <c r="O20" s="410"/>
      <c r="P20" s="411"/>
      <c r="Q20" s="412"/>
    </row>
    <row r="21" spans="1:17" s="413" customFormat="1" ht="20.100000000000001" customHeight="1" x14ac:dyDescent="0.3">
      <c r="A21" s="364"/>
      <c r="B21" s="404"/>
      <c r="C21" s="405" t="s">
        <v>193</v>
      </c>
      <c r="D21" s="405" t="s">
        <v>263</v>
      </c>
      <c r="E21" s="405" t="s">
        <v>255</v>
      </c>
      <c r="F21" s="405" t="s">
        <v>261</v>
      </c>
      <c r="G21" s="406">
        <v>129.97999999999999</v>
      </c>
      <c r="H21" s="406">
        <v>127.6</v>
      </c>
      <c r="I21" s="406">
        <v>128.34</v>
      </c>
      <c r="J21" s="406">
        <v>127.46</v>
      </c>
      <c r="K21" s="407">
        <v>167.02</v>
      </c>
      <c r="L21" s="407">
        <v>114.96</v>
      </c>
      <c r="M21" s="408">
        <v>167.02</v>
      </c>
      <c r="N21" s="409">
        <v>128.02000000000001</v>
      </c>
      <c r="O21" s="410"/>
      <c r="P21" s="411"/>
      <c r="Q21" s="412"/>
    </row>
    <row r="22" spans="1:17" s="413" customFormat="1" ht="20.100000000000001" customHeight="1" x14ac:dyDescent="0.3">
      <c r="A22" s="364"/>
      <c r="B22" s="404"/>
      <c r="C22" s="405" t="s">
        <v>259</v>
      </c>
      <c r="D22" s="405" t="s">
        <v>264</v>
      </c>
      <c r="E22" s="405" t="s">
        <v>255</v>
      </c>
      <c r="F22" s="405" t="s">
        <v>261</v>
      </c>
      <c r="G22" s="406">
        <v>50.65</v>
      </c>
      <c r="H22" s="406">
        <v>51.57</v>
      </c>
      <c r="I22" s="406">
        <v>52.75</v>
      </c>
      <c r="J22" s="406">
        <v>50.68</v>
      </c>
      <c r="K22" s="407">
        <v>51.6</v>
      </c>
      <c r="L22" s="407">
        <v>45.23</v>
      </c>
      <c r="M22" s="408" t="s">
        <v>257</v>
      </c>
      <c r="N22" s="409">
        <v>50.25</v>
      </c>
      <c r="O22" s="410"/>
      <c r="P22" s="411"/>
      <c r="Q22" s="412"/>
    </row>
    <row r="23" spans="1:17" s="413" customFormat="1" ht="20.100000000000001" customHeight="1" x14ac:dyDescent="0.3">
      <c r="A23" s="364"/>
      <c r="B23" s="404"/>
      <c r="C23" s="405" t="s">
        <v>193</v>
      </c>
      <c r="D23" s="405" t="s">
        <v>264</v>
      </c>
      <c r="E23" s="405" t="s">
        <v>255</v>
      </c>
      <c r="F23" s="405" t="s">
        <v>261</v>
      </c>
      <c r="G23" s="406">
        <v>62.37</v>
      </c>
      <c r="H23" s="406">
        <v>65.319999999999993</v>
      </c>
      <c r="I23" s="406">
        <v>61.64</v>
      </c>
      <c r="J23" s="406">
        <v>61.14</v>
      </c>
      <c r="K23" s="407">
        <v>63.32</v>
      </c>
      <c r="L23" s="407">
        <v>56.69</v>
      </c>
      <c r="M23" s="408">
        <v>47.82</v>
      </c>
      <c r="N23" s="409">
        <v>60.72</v>
      </c>
      <c r="O23" s="410"/>
      <c r="P23" s="411"/>
      <c r="Q23" s="412"/>
    </row>
    <row r="24" spans="1:17" s="413" customFormat="1" ht="20.100000000000001" customHeight="1" x14ac:dyDescent="0.3">
      <c r="A24" s="364"/>
      <c r="B24" s="414"/>
      <c r="C24" s="405" t="s">
        <v>193</v>
      </c>
      <c r="D24" s="405" t="s">
        <v>265</v>
      </c>
      <c r="E24" s="405" t="s">
        <v>255</v>
      </c>
      <c r="F24" s="405" t="s">
        <v>261</v>
      </c>
      <c r="G24" s="406">
        <v>126.76</v>
      </c>
      <c r="H24" s="406">
        <v>127.08</v>
      </c>
      <c r="I24" s="406">
        <v>123.77</v>
      </c>
      <c r="J24" s="406">
        <v>127.72</v>
      </c>
      <c r="K24" s="407">
        <v>141.4</v>
      </c>
      <c r="L24" s="407">
        <v>131.91</v>
      </c>
      <c r="M24" s="408">
        <v>129.13999999999999</v>
      </c>
      <c r="N24" s="409">
        <v>129.62</v>
      </c>
      <c r="O24" s="411"/>
      <c r="P24" s="411"/>
      <c r="Q24" s="412"/>
    </row>
    <row r="25" spans="1:17" s="413" customFormat="1" ht="20.100000000000001" customHeight="1" x14ac:dyDescent="0.3">
      <c r="A25" s="364"/>
      <c r="B25" s="404" t="s">
        <v>266</v>
      </c>
      <c r="C25" s="405" t="s">
        <v>259</v>
      </c>
      <c r="D25" s="405" t="s">
        <v>267</v>
      </c>
      <c r="E25" s="405" t="s">
        <v>255</v>
      </c>
      <c r="F25" s="405" t="s">
        <v>268</v>
      </c>
      <c r="G25" s="406">
        <v>49.96</v>
      </c>
      <c r="H25" s="406">
        <v>49.06</v>
      </c>
      <c r="I25" s="406">
        <v>49.26</v>
      </c>
      <c r="J25" s="406">
        <v>48.04</v>
      </c>
      <c r="K25" s="407">
        <v>67.11</v>
      </c>
      <c r="L25" s="407">
        <v>51</v>
      </c>
      <c r="M25" s="408" t="s">
        <v>257</v>
      </c>
      <c r="N25" s="409">
        <v>50.17</v>
      </c>
      <c r="O25" s="410"/>
      <c r="P25" s="411"/>
      <c r="Q25" s="412"/>
    </row>
    <row r="26" spans="1:17" s="413" customFormat="1" ht="20.100000000000001" customHeight="1" x14ac:dyDescent="0.3">
      <c r="A26" s="364"/>
      <c r="B26" s="404"/>
      <c r="C26" s="405" t="s">
        <v>193</v>
      </c>
      <c r="D26" s="405" t="s">
        <v>267</v>
      </c>
      <c r="E26" s="405" t="s">
        <v>255</v>
      </c>
      <c r="F26" s="405" t="s">
        <v>268</v>
      </c>
      <c r="G26" s="406">
        <v>45.58</v>
      </c>
      <c r="H26" s="406">
        <v>48.02</v>
      </c>
      <c r="I26" s="406">
        <v>48.35</v>
      </c>
      <c r="J26" s="406">
        <v>46.5</v>
      </c>
      <c r="K26" s="407" t="s">
        <v>257</v>
      </c>
      <c r="L26" s="407">
        <v>25.78</v>
      </c>
      <c r="M26" s="408">
        <v>52.2</v>
      </c>
      <c r="N26" s="409">
        <v>47.48</v>
      </c>
      <c r="O26" s="410"/>
      <c r="P26" s="411"/>
      <c r="Q26" s="412"/>
    </row>
    <row r="27" spans="1:17" s="413" customFormat="1" ht="20.100000000000001" customHeight="1" x14ac:dyDescent="0.3">
      <c r="A27" s="364"/>
      <c r="B27" s="404"/>
      <c r="C27" s="405" t="s">
        <v>193</v>
      </c>
      <c r="D27" s="405" t="s">
        <v>269</v>
      </c>
      <c r="E27" s="405" t="s">
        <v>255</v>
      </c>
      <c r="F27" s="405" t="s">
        <v>268</v>
      </c>
      <c r="G27" s="406">
        <v>41.11</v>
      </c>
      <c r="H27" s="406">
        <v>41.11</v>
      </c>
      <c r="I27" s="406">
        <v>41.11</v>
      </c>
      <c r="J27" s="406">
        <v>57.91</v>
      </c>
      <c r="K27" s="407" t="s">
        <v>257</v>
      </c>
      <c r="L27" s="407" t="s">
        <v>257</v>
      </c>
      <c r="M27" s="408" t="s">
        <v>257</v>
      </c>
      <c r="N27" s="409">
        <v>53.22</v>
      </c>
      <c r="O27" s="410"/>
      <c r="P27" s="411"/>
      <c r="Q27" s="412"/>
    </row>
    <row r="28" spans="1:17" s="413" customFormat="1" ht="20.100000000000001" customHeight="1" x14ac:dyDescent="0.3">
      <c r="A28" s="364"/>
      <c r="B28" s="404"/>
      <c r="C28" s="405" t="s">
        <v>259</v>
      </c>
      <c r="D28" s="405" t="s">
        <v>270</v>
      </c>
      <c r="E28" s="405" t="s">
        <v>255</v>
      </c>
      <c r="F28" s="405" t="s">
        <v>268</v>
      </c>
      <c r="G28" s="406">
        <v>66.58</v>
      </c>
      <c r="H28" s="406">
        <v>72.84</v>
      </c>
      <c r="I28" s="406">
        <v>74.260000000000005</v>
      </c>
      <c r="J28" s="406">
        <v>66.58</v>
      </c>
      <c r="K28" s="407" t="s">
        <v>257</v>
      </c>
      <c r="L28" s="407">
        <v>77.099999999999994</v>
      </c>
      <c r="M28" s="408" t="s">
        <v>257</v>
      </c>
      <c r="N28" s="409">
        <v>72.39</v>
      </c>
      <c r="O28" s="410"/>
      <c r="P28" s="411"/>
      <c r="Q28" s="412"/>
    </row>
    <row r="29" spans="1:17" s="413" customFormat="1" ht="20.100000000000001" customHeight="1" x14ac:dyDescent="0.3">
      <c r="A29" s="364"/>
      <c r="B29" s="404"/>
      <c r="C29" s="405" t="s">
        <v>259</v>
      </c>
      <c r="D29" s="405" t="s">
        <v>271</v>
      </c>
      <c r="E29" s="405" t="s">
        <v>255</v>
      </c>
      <c r="F29" s="405" t="s">
        <v>268</v>
      </c>
      <c r="G29" s="406">
        <v>62.65</v>
      </c>
      <c r="H29" s="406">
        <v>66.83</v>
      </c>
      <c r="I29" s="406">
        <v>59.92</v>
      </c>
      <c r="J29" s="406">
        <v>55.84</v>
      </c>
      <c r="K29" s="407">
        <v>55.39</v>
      </c>
      <c r="L29" s="407">
        <v>59.83</v>
      </c>
      <c r="M29" s="408" t="s">
        <v>257</v>
      </c>
      <c r="N29" s="409">
        <v>60.57</v>
      </c>
      <c r="O29" s="410"/>
      <c r="P29" s="411"/>
      <c r="Q29" s="412"/>
    </row>
    <row r="30" spans="1:17" s="413" customFormat="1" ht="20.100000000000001" customHeight="1" x14ac:dyDescent="0.3">
      <c r="A30" s="364"/>
      <c r="B30" s="404"/>
      <c r="C30" s="405" t="s">
        <v>193</v>
      </c>
      <c r="D30" s="405" t="s">
        <v>271</v>
      </c>
      <c r="E30" s="405" t="s">
        <v>255</v>
      </c>
      <c r="F30" s="405" t="s">
        <v>268</v>
      </c>
      <c r="G30" s="406">
        <v>43.77</v>
      </c>
      <c r="H30" s="406">
        <v>43.89</v>
      </c>
      <c r="I30" s="406">
        <v>43.89</v>
      </c>
      <c r="J30" s="406">
        <v>43.89</v>
      </c>
      <c r="K30" s="407" t="s">
        <v>257</v>
      </c>
      <c r="L30" s="407" t="s">
        <v>257</v>
      </c>
      <c r="M30" s="408" t="s">
        <v>257</v>
      </c>
      <c r="N30" s="409">
        <v>43.81</v>
      </c>
      <c r="O30" s="410"/>
      <c r="P30" s="411"/>
      <c r="Q30" s="412"/>
    </row>
    <row r="31" spans="1:17" s="413" customFormat="1" ht="20.100000000000001" customHeight="1" thickBot="1" x14ac:dyDescent="0.35">
      <c r="A31" s="364"/>
      <c r="B31" s="415"/>
      <c r="C31" s="416" t="s">
        <v>193</v>
      </c>
      <c r="D31" s="416" t="s">
        <v>272</v>
      </c>
      <c r="E31" s="416" t="s">
        <v>255</v>
      </c>
      <c r="F31" s="416" t="s">
        <v>268</v>
      </c>
      <c r="G31" s="417" t="s">
        <v>257</v>
      </c>
      <c r="H31" s="417" t="s">
        <v>257</v>
      </c>
      <c r="I31" s="417" t="s">
        <v>257</v>
      </c>
      <c r="J31" s="417">
        <v>50.52</v>
      </c>
      <c r="K31" s="417" t="s">
        <v>257</v>
      </c>
      <c r="L31" s="417" t="s">
        <v>257</v>
      </c>
      <c r="M31" s="418" t="s">
        <v>257</v>
      </c>
      <c r="N31" s="419">
        <v>50.52</v>
      </c>
      <c r="O31" s="411"/>
      <c r="P31" s="411"/>
      <c r="Q31" s="412"/>
    </row>
    <row r="32" spans="1:17" s="425" customFormat="1" ht="18.75" customHeight="1" x14ac:dyDescent="0.45">
      <c r="A32" s="420"/>
      <c r="B32" s="421"/>
      <c r="C32" s="422"/>
      <c r="D32" s="421"/>
      <c r="E32" s="422"/>
      <c r="F32" s="422"/>
      <c r="G32" s="422"/>
      <c r="H32" s="422"/>
      <c r="I32" s="422"/>
      <c r="J32" s="422"/>
      <c r="K32" s="422"/>
      <c r="L32" s="422"/>
      <c r="M32" s="422"/>
      <c r="N32" s="422"/>
      <c r="O32" s="423"/>
      <c r="P32" s="424"/>
      <c r="Q32" s="423"/>
    </row>
    <row r="33" spans="1:17" ht="15" customHeight="1" x14ac:dyDescent="0.4">
      <c r="B33" s="385" t="s">
        <v>273</v>
      </c>
      <c r="C33" s="385"/>
      <c r="D33" s="385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7"/>
      <c r="Q33" s="423"/>
    </row>
    <row r="34" spans="1:17" ht="4.5" customHeight="1" thickBot="1" x14ac:dyDescent="0.45">
      <c r="B34" s="383"/>
      <c r="C34" s="426"/>
      <c r="D34" s="426"/>
      <c r="E34" s="426"/>
      <c r="F34" s="426"/>
      <c r="G34" s="426"/>
      <c r="H34" s="426"/>
      <c r="I34" s="426"/>
      <c r="J34" s="426"/>
      <c r="K34" s="426"/>
      <c r="L34" s="426"/>
      <c r="M34" s="426"/>
      <c r="N34" s="426"/>
      <c r="O34" s="427"/>
      <c r="Q34" s="423"/>
    </row>
    <row r="35" spans="1:17" ht="27" customHeight="1" x14ac:dyDescent="0.4">
      <c r="B35" s="388" t="s">
        <v>143</v>
      </c>
      <c r="C35" s="389" t="s">
        <v>244</v>
      </c>
      <c r="D35" s="390" t="s">
        <v>245</v>
      </c>
      <c r="E35" s="389" t="s">
        <v>246</v>
      </c>
      <c r="F35" s="390" t="s">
        <v>247</v>
      </c>
      <c r="G35" s="428" t="s">
        <v>248</v>
      </c>
      <c r="H35" s="394"/>
      <c r="I35" s="429"/>
      <c r="J35" s="394" t="s">
        <v>249</v>
      </c>
      <c r="K35" s="394"/>
      <c r="L35" s="394"/>
      <c r="M35" s="394"/>
      <c r="N35" s="395"/>
      <c r="O35" s="396"/>
      <c r="Q35" s="423"/>
    </row>
    <row r="36" spans="1:17" ht="19.649999999999999" customHeight="1" x14ac:dyDescent="0.4">
      <c r="B36" s="397"/>
      <c r="C36" s="398"/>
      <c r="D36" s="399" t="s">
        <v>250</v>
      </c>
      <c r="E36" s="398"/>
      <c r="F36" s="399" t="s">
        <v>274</v>
      </c>
      <c r="G36" s="400">
        <v>43570</v>
      </c>
      <c r="H36" s="400">
        <v>43571</v>
      </c>
      <c r="I36" s="400">
        <v>43572</v>
      </c>
      <c r="J36" s="400">
        <v>43573</v>
      </c>
      <c r="K36" s="400">
        <v>43574</v>
      </c>
      <c r="L36" s="400">
        <v>43575</v>
      </c>
      <c r="M36" s="430">
        <v>43576</v>
      </c>
      <c r="N36" s="431" t="s">
        <v>251</v>
      </c>
      <c r="O36" s="403"/>
      <c r="Q36" s="423"/>
    </row>
    <row r="37" spans="1:17" s="413" customFormat="1" ht="20.100000000000001" customHeight="1" x14ac:dyDescent="0.3">
      <c r="A37" s="364"/>
      <c r="B37" s="432" t="s">
        <v>275</v>
      </c>
      <c r="C37" s="433" t="s">
        <v>190</v>
      </c>
      <c r="D37" s="433" t="s">
        <v>276</v>
      </c>
      <c r="E37" s="433" t="s">
        <v>255</v>
      </c>
      <c r="F37" s="433" t="s">
        <v>277</v>
      </c>
      <c r="G37" s="434">
        <v>101.54</v>
      </c>
      <c r="H37" s="434">
        <v>101.54</v>
      </c>
      <c r="I37" s="434">
        <v>101.54</v>
      </c>
      <c r="J37" s="434">
        <v>101.54</v>
      </c>
      <c r="K37" s="435" t="s">
        <v>257</v>
      </c>
      <c r="L37" s="435" t="s">
        <v>257</v>
      </c>
      <c r="M37" s="436" t="s">
        <v>257</v>
      </c>
      <c r="N37" s="437">
        <v>101.54</v>
      </c>
      <c r="O37" s="410"/>
      <c r="P37" s="411"/>
      <c r="Q37" s="412"/>
    </row>
    <row r="38" spans="1:17" s="413" customFormat="1" ht="20.100000000000001" customHeight="1" x14ac:dyDescent="0.3">
      <c r="A38" s="364"/>
      <c r="B38" s="432"/>
      <c r="C38" s="433" t="s">
        <v>170</v>
      </c>
      <c r="D38" s="433" t="s">
        <v>276</v>
      </c>
      <c r="E38" s="433" t="s">
        <v>255</v>
      </c>
      <c r="F38" s="433" t="s">
        <v>277</v>
      </c>
      <c r="G38" s="434">
        <v>97</v>
      </c>
      <c r="H38" s="434" t="s">
        <v>257</v>
      </c>
      <c r="I38" s="434" t="s">
        <v>257</v>
      </c>
      <c r="J38" s="434" t="s">
        <v>257</v>
      </c>
      <c r="K38" s="435" t="s">
        <v>257</v>
      </c>
      <c r="L38" s="435" t="s">
        <v>257</v>
      </c>
      <c r="M38" s="436" t="s">
        <v>257</v>
      </c>
      <c r="N38" s="437">
        <v>97</v>
      </c>
      <c r="O38" s="410"/>
      <c r="P38" s="411"/>
      <c r="Q38" s="412"/>
    </row>
    <row r="39" spans="1:17" s="413" customFormat="1" ht="20.100000000000001" customHeight="1" x14ac:dyDescent="0.3">
      <c r="A39" s="364"/>
      <c r="B39" s="432"/>
      <c r="C39" s="433" t="s">
        <v>190</v>
      </c>
      <c r="D39" s="433" t="s">
        <v>278</v>
      </c>
      <c r="E39" s="433" t="s">
        <v>255</v>
      </c>
      <c r="F39" s="433" t="s">
        <v>277</v>
      </c>
      <c r="G39" s="434">
        <v>100.32</v>
      </c>
      <c r="H39" s="434">
        <v>100.32</v>
      </c>
      <c r="I39" s="434">
        <v>100.32</v>
      </c>
      <c r="J39" s="434">
        <v>100.32</v>
      </c>
      <c r="K39" s="435" t="s">
        <v>257</v>
      </c>
      <c r="L39" s="435" t="s">
        <v>257</v>
      </c>
      <c r="M39" s="436" t="s">
        <v>257</v>
      </c>
      <c r="N39" s="437">
        <v>100.32</v>
      </c>
      <c r="O39" s="410"/>
      <c r="P39" s="411"/>
      <c r="Q39" s="412"/>
    </row>
    <row r="40" spans="1:17" s="413" customFormat="1" ht="20.100000000000001" customHeight="1" x14ac:dyDescent="0.3">
      <c r="A40" s="364"/>
      <c r="B40" s="432"/>
      <c r="C40" s="433" t="s">
        <v>157</v>
      </c>
      <c r="D40" s="433" t="s">
        <v>278</v>
      </c>
      <c r="E40" s="433" t="s">
        <v>255</v>
      </c>
      <c r="F40" s="433" t="s">
        <v>277</v>
      </c>
      <c r="G40" s="434">
        <v>64.45</v>
      </c>
      <c r="H40" s="434">
        <v>62.78</v>
      </c>
      <c r="I40" s="434">
        <v>67.75</v>
      </c>
      <c r="J40" s="434">
        <v>61.54</v>
      </c>
      <c r="K40" s="435">
        <v>56.5</v>
      </c>
      <c r="L40" s="435" t="s">
        <v>257</v>
      </c>
      <c r="M40" s="436" t="s">
        <v>257</v>
      </c>
      <c r="N40" s="437">
        <v>62.43</v>
      </c>
      <c r="O40" s="410"/>
      <c r="P40" s="411"/>
      <c r="Q40" s="412"/>
    </row>
    <row r="41" spans="1:17" s="413" customFormat="1" ht="20.100000000000001" customHeight="1" x14ac:dyDescent="0.3">
      <c r="A41" s="364"/>
      <c r="B41" s="432"/>
      <c r="C41" s="433" t="s">
        <v>170</v>
      </c>
      <c r="D41" s="433" t="s">
        <v>278</v>
      </c>
      <c r="E41" s="433" t="s">
        <v>255</v>
      </c>
      <c r="F41" s="433" t="s">
        <v>277</v>
      </c>
      <c r="G41" s="434">
        <v>72.38</v>
      </c>
      <c r="H41" s="434">
        <v>62.95</v>
      </c>
      <c r="I41" s="434">
        <v>90.33</v>
      </c>
      <c r="J41" s="434" t="s">
        <v>257</v>
      </c>
      <c r="K41" s="435" t="s">
        <v>257</v>
      </c>
      <c r="L41" s="435" t="s">
        <v>257</v>
      </c>
      <c r="M41" s="436" t="s">
        <v>257</v>
      </c>
      <c r="N41" s="437">
        <v>80.86</v>
      </c>
      <c r="O41" s="410"/>
      <c r="P41" s="411"/>
      <c r="Q41" s="412"/>
    </row>
    <row r="42" spans="1:17" s="413" customFormat="1" ht="20.100000000000001" customHeight="1" x14ac:dyDescent="0.3">
      <c r="A42" s="364"/>
      <c r="B42" s="432"/>
      <c r="C42" s="433" t="s">
        <v>190</v>
      </c>
      <c r="D42" s="433" t="s">
        <v>279</v>
      </c>
      <c r="E42" s="433" t="s">
        <v>255</v>
      </c>
      <c r="F42" s="433" t="s">
        <v>277</v>
      </c>
      <c r="G42" s="434">
        <v>83.49</v>
      </c>
      <c r="H42" s="434">
        <v>83.49</v>
      </c>
      <c r="I42" s="434">
        <v>83.49</v>
      </c>
      <c r="J42" s="434">
        <v>83.49</v>
      </c>
      <c r="K42" s="435" t="s">
        <v>257</v>
      </c>
      <c r="L42" s="435" t="s">
        <v>257</v>
      </c>
      <c r="M42" s="436" t="s">
        <v>257</v>
      </c>
      <c r="N42" s="437">
        <v>83.49</v>
      </c>
      <c r="O42" s="410"/>
      <c r="P42" s="411"/>
      <c r="Q42" s="412"/>
    </row>
    <row r="43" spans="1:17" s="413" customFormat="1" ht="20.100000000000001" customHeight="1" x14ac:dyDescent="0.3">
      <c r="A43" s="364"/>
      <c r="B43" s="432"/>
      <c r="C43" s="433" t="s">
        <v>157</v>
      </c>
      <c r="D43" s="433" t="s">
        <v>279</v>
      </c>
      <c r="E43" s="433" t="s">
        <v>255</v>
      </c>
      <c r="F43" s="433" t="s">
        <v>277</v>
      </c>
      <c r="G43" s="434">
        <v>46.5</v>
      </c>
      <c r="H43" s="434">
        <v>46.5</v>
      </c>
      <c r="I43" s="434">
        <v>46.5</v>
      </c>
      <c r="J43" s="434">
        <v>46.5</v>
      </c>
      <c r="K43" s="435">
        <v>46.5</v>
      </c>
      <c r="L43" s="435" t="s">
        <v>257</v>
      </c>
      <c r="M43" s="436" t="s">
        <v>257</v>
      </c>
      <c r="N43" s="437">
        <v>46.5</v>
      </c>
      <c r="O43" s="410"/>
      <c r="P43" s="411"/>
      <c r="Q43" s="412"/>
    </row>
    <row r="44" spans="1:17" s="413" customFormat="1" ht="20.100000000000001" customHeight="1" x14ac:dyDescent="0.3">
      <c r="A44" s="364"/>
      <c r="B44" s="432"/>
      <c r="C44" s="433" t="s">
        <v>157</v>
      </c>
      <c r="D44" s="433" t="s">
        <v>280</v>
      </c>
      <c r="E44" s="433" t="s">
        <v>255</v>
      </c>
      <c r="F44" s="433" t="s">
        <v>277</v>
      </c>
      <c r="G44" s="434">
        <v>54.5</v>
      </c>
      <c r="H44" s="434">
        <v>54.5</v>
      </c>
      <c r="I44" s="434">
        <v>54.5</v>
      </c>
      <c r="J44" s="434">
        <v>54.5</v>
      </c>
      <c r="K44" s="435">
        <v>54.5</v>
      </c>
      <c r="L44" s="435" t="s">
        <v>257</v>
      </c>
      <c r="M44" s="436" t="s">
        <v>257</v>
      </c>
      <c r="N44" s="437">
        <v>54.5</v>
      </c>
      <c r="O44" s="410"/>
      <c r="P44" s="411"/>
      <c r="Q44" s="412"/>
    </row>
    <row r="45" spans="1:17" s="413" customFormat="1" ht="20.100000000000001" customHeight="1" x14ac:dyDescent="0.3">
      <c r="A45" s="364"/>
      <c r="B45" s="432"/>
      <c r="C45" s="433" t="s">
        <v>170</v>
      </c>
      <c r="D45" s="433" t="s">
        <v>280</v>
      </c>
      <c r="E45" s="433" t="s">
        <v>255</v>
      </c>
      <c r="F45" s="433" t="s">
        <v>277</v>
      </c>
      <c r="G45" s="434">
        <v>126.7</v>
      </c>
      <c r="H45" s="434">
        <v>126.7</v>
      </c>
      <c r="I45" s="434">
        <v>129.5</v>
      </c>
      <c r="J45" s="434" t="s">
        <v>257</v>
      </c>
      <c r="K45" s="435" t="s">
        <v>257</v>
      </c>
      <c r="L45" s="435" t="s">
        <v>257</v>
      </c>
      <c r="M45" s="436" t="s">
        <v>257</v>
      </c>
      <c r="N45" s="437">
        <v>128.16</v>
      </c>
      <c r="O45" s="410"/>
      <c r="P45" s="411"/>
      <c r="Q45" s="412"/>
    </row>
    <row r="46" spans="1:17" s="444" customFormat="1" ht="20.100000000000001" customHeight="1" x14ac:dyDescent="0.3">
      <c r="A46" s="438"/>
      <c r="B46" s="439"/>
      <c r="C46" s="440" t="s">
        <v>190</v>
      </c>
      <c r="D46" s="440" t="s">
        <v>281</v>
      </c>
      <c r="E46" s="440" t="s">
        <v>255</v>
      </c>
      <c r="F46" s="440" t="s">
        <v>277</v>
      </c>
      <c r="G46" s="441">
        <v>100.68</v>
      </c>
      <c r="H46" s="441">
        <v>100.68</v>
      </c>
      <c r="I46" s="441">
        <v>100.68</v>
      </c>
      <c r="J46" s="441">
        <v>100.68</v>
      </c>
      <c r="K46" s="441" t="s">
        <v>257</v>
      </c>
      <c r="L46" s="441" t="s">
        <v>257</v>
      </c>
      <c r="M46" s="442" t="s">
        <v>257</v>
      </c>
      <c r="N46" s="437">
        <v>100.68</v>
      </c>
      <c r="O46" s="443"/>
      <c r="P46" s="411"/>
      <c r="Q46" s="412"/>
    </row>
    <row r="47" spans="1:17" s="413" customFormat="1" ht="20.100000000000001" customHeight="1" x14ac:dyDescent="0.3">
      <c r="A47" s="364"/>
      <c r="B47" s="445"/>
      <c r="C47" s="433" t="s">
        <v>157</v>
      </c>
      <c r="D47" s="433" t="s">
        <v>282</v>
      </c>
      <c r="E47" s="433" t="s">
        <v>255</v>
      </c>
      <c r="F47" s="433" t="s">
        <v>277</v>
      </c>
      <c r="G47" s="434">
        <v>64.5</v>
      </c>
      <c r="H47" s="434">
        <v>64.5</v>
      </c>
      <c r="I47" s="434">
        <v>64.5</v>
      </c>
      <c r="J47" s="434">
        <v>64.5</v>
      </c>
      <c r="K47" s="435">
        <v>64.5</v>
      </c>
      <c r="L47" s="435" t="s">
        <v>257</v>
      </c>
      <c r="M47" s="436" t="s">
        <v>257</v>
      </c>
      <c r="N47" s="437">
        <v>64.5</v>
      </c>
      <c r="O47" s="411"/>
      <c r="P47" s="411"/>
      <c r="Q47" s="412"/>
    </row>
    <row r="48" spans="1:17" s="413" customFormat="1" ht="20.100000000000001" customHeight="1" x14ac:dyDescent="0.3">
      <c r="A48" s="364"/>
      <c r="B48" s="432" t="s">
        <v>283</v>
      </c>
      <c r="C48" s="433" t="s">
        <v>170</v>
      </c>
      <c r="D48" s="433" t="s">
        <v>284</v>
      </c>
      <c r="E48" s="433" t="s">
        <v>255</v>
      </c>
      <c r="F48" s="433" t="s">
        <v>285</v>
      </c>
      <c r="G48" s="434">
        <v>74.319999999999993</v>
      </c>
      <c r="H48" s="434">
        <v>70</v>
      </c>
      <c r="I48" s="434">
        <v>74.88</v>
      </c>
      <c r="J48" s="434" t="s">
        <v>257</v>
      </c>
      <c r="K48" s="435" t="s">
        <v>257</v>
      </c>
      <c r="L48" s="435" t="s">
        <v>257</v>
      </c>
      <c r="M48" s="436" t="s">
        <v>257</v>
      </c>
      <c r="N48" s="437">
        <v>74.45</v>
      </c>
      <c r="O48" s="410"/>
      <c r="P48" s="411"/>
      <c r="Q48" s="412"/>
    </row>
    <row r="49" spans="1:17" s="413" customFormat="1" ht="20.100000000000001" customHeight="1" x14ac:dyDescent="0.3">
      <c r="A49" s="364"/>
      <c r="B49" s="432"/>
      <c r="C49" s="433" t="s">
        <v>286</v>
      </c>
      <c r="D49" s="433" t="s">
        <v>287</v>
      </c>
      <c r="E49" s="433" t="s">
        <v>255</v>
      </c>
      <c r="F49" s="433" t="s">
        <v>288</v>
      </c>
      <c r="G49" s="434">
        <v>73</v>
      </c>
      <c r="H49" s="434">
        <v>73</v>
      </c>
      <c r="I49" s="434">
        <v>73</v>
      </c>
      <c r="J49" s="434">
        <v>73</v>
      </c>
      <c r="K49" s="435">
        <v>73</v>
      </c>
      <c r="L49" s="435" t="s">
        <v>257</v>
      </c>
      <c r="M49" s="436" t="s">
        <v>257</v>
      </c>
      <c r="N49" s="437">
        <v>73</v>
      </c>
      <c r="O49" s="410"/>
      <c r="P49" s="411"/>
      <c r="Q49" s="412"/>
    </row>
    <row r="50" spans="1:17" s="413" customFormat="1" ht="20.100000000000001" customHeight="1" x14ac:dyDescent="0.3">
      <c r="A50" s="364"/>
      <c r="B50" s="432"/>
      <c r="C50" s="433" t="s">
        <v>157</v>
      </c>
      <c r="D50" s="433" t="s">
        <v>287</v>
      </c>
      <c r="E50" s="433" t="s">
        <v>255</v>
      </c>
      <c r="F50" s="433" t="s">
        <v>288</v>
      </c>
      <c r="G50" s="434">
        <v>70.52</v>
      </c>
      <c r="H50" s="434">
        <v>71.150000000000006</v>
      </c>
      <c r="I50" s="434">
        <v>74.67</v>
      </c>
      <c r="J50" s="434">
        <v>68.08</v>
      </c>
      <c r="K50" s="435">
        <v>79</v>
      </c>
      <c r="L50" s="435" t="s">
        <v>257</v>
      </c>
      <c r="M50" s="436" t="s">
        <v>257</v>
      </c>
      <c r="N50" s="437">
        <v>72.33</v>
      </c>
      <c r="O50" s="410"/>
      <c r="P50" s="411"/>
      <c r="Q50" s="412"/>
    </row>
    <row r="51" spans="1:17" s="413" customFormat="1" ht="20.100000000000001" customHeight="1" thickBot="1" x14ac:dyDescent="0.35">
      <c r="A51" s="364"/>
      <c r="B51" s="446"/>
      <c r="C51" s="447" t="s">
        <v>170</v>
      </c>
      <c r="D51" s="447" t="s">
        <v>287</v>
      </c>
      <c r="E51" s="447" t="s">
        <v>255</v>
      </c>
      <c r="F51" s="447" t="s">
        <v>288</v>
      </c>
      <c r="G51" s="448">
        <v>71.45</v>
      </c>
      <c r="H51" s="448">
        <v>68.599999999999994</v>
      </c>
      <c r="I51" s="448">
        <v>70.569999999999993</v>
      </c>
      <c r="J51" s="448" t="s">
        <v>257</v>
      </c>
      <c r="K51" s="448" t="s">
        <v>257</v>
      </c>
      <c r="L51" s="448" t="s">
        <v>257</v>
      </c>
      <c r="M51" s="449" t="s">
        <v>257</v>
      </c>
      <c r="N51" s="450">
        <v>70.03</v>
      </c>
      <c r="O51" s="411"/>
      <c r="P51" s="411"/>
      <c r="Q51" s="412"/>
    </row>
    <row r="52" spans="1:17" ht="15.6" customHeight="1" x14ac:dyDescent="0.4">
      <c r="B52" s="421"/>
      <c r="C52" s="422"/>
      <c r="D52" s="421"/>
      <c r="E52" s="422"/>
      <c r="F52" s="422"/>
      <c r="G52" s="422"/>
      <c r="H52" s="422"/>
      <c r="I52" s="422"/>
      <c r="J52" s="422"/>
      <c r="K52" s="422"/>
      <c r="L52" s="422"/>
      <c r="M52" s="451"/>
      <c r="N52" s="452"/>
      <c r="O52" s="453"/>
      <c r="Q52" s="423"/>
    </row>
    <row r="53" spans="1:17" ht="15" customHeight="1" x14ac:dyDescent="0.4">
      <c r="B53" s="385" t="s">
        <v>289</v>
      </c>
      <c r="C53" s="385"/>
      <c r="D53" s="385"/>
      <c r="E53" s="385"/>
      <c r="F53" s="385"/>
      <c r="G53" s="385"/>
      <c r="H53" s="385"/>
      <c r="I53" s="385"/>
      <c r="J53" s="385"/>
      <c r="K53" s="385"/>
      <c r="L53" s="385"/>
      <c r="M53" s="385"/>
      <c r="N53" s="385"/>
      <c r="O53" s="387"/>
      <c r="Q53" s="423"/>
    </row>
    <row r="54" spans="1:17" ht="4.5" customHeight="1" thickBot="1" x14ac:dyDescent="0.45">
      <c r="B54" s="383"/>
      <c r="C54" s="426"/>
      <c r="D54" s="426"/>
      <c r="E54" s="426"/>
      <c r="F54" s="426"/>
      <c r="G54" s="426"/>
      <c r="H54" s="426"/>
      <c r="I54" s="426"/>
      <c r="J54" s="426"/>
      <c r="K54" s="426"/>
      <c r="L54" s="426"/>
      <c r="M54" s="426"/>
      <c r="N54" s="426"/>
      <c r="O54" s="427"/>
      <c r="Q54" s="423"/>
    </row>
    <row r="55" spans="1:17" ht="27" customHeight="1" x14ac:dyDescent="0.4">
      <c r="B55" s="388" t="s">
        <v>143</v>
      </c>
      <c r="C55" s="389" t="s">
        <v>244</v>
      </c>
      <c r="D55" s="390" t="s">
        <v>245</v>
      </c>
      <c r="E55" s="389" t="s">
        <v>246</v>
      </c>
      <c r="F55" s="390" t="s">
        <v>247</v>
      </c>
      <c r="G55" s="428" t="s">
        <v>248</v>
      </c>
      <c r="H55" s="394"/>
      <c r="I55" s="429"/>
      <c r="J55" s="394" t="s">
        <v>249</v>
      </c>
      <c r="K55" s="394"/>
      <c r="L55" s="394"/>
      <c r="M55" s="394"/>
      <c r="N55" s="395"/>
      <c r="O55" s="396"/>
      <c r="Q55" s="423"/>
    </row>
    <row r="56" spans="1:17" ht="19.649999999999999" customHeight="1" x14ac:dyDescent="0.4">
      <c r="B56" s="397"/>
      <c r="C56" s="398"/>
      <c r="D56" s="399" t="s">
        <v>250</v>
      </c>
      <c r="E56" s="398"/>
      <c r="F56" s="399" t="s">
        <v>274</v>
      </c>
      <c r="G56" s="400">
        <v>43570</v>
      </c>
      <c r="H56" s="400">
        <v>43571</v>
      </c>
      <c r="I56" s="400">
        <v>43572</v>
      </c>
      <c r="J56" s="400">
        <v>43573</v>
      </c>
      <c r="K56" s="400">
        <v>43574</v>
      </c>
      <c r="L56" s="400">
        <v>43575</v>
      </c>
      <c r="M56" s="430">
        <v>43576</v>
      </c>
      <c r="N56" s="431" t="s">
        <v>251</v>
      </c>
      <c r="O56" s="403"/>
      <c r="Q56" s="423"/>
    </row>
    <row r="57" spans="1:17" s="413" customFormat="1" ht="20.100000000000001" customHeight="1" thickBot="1" x14ac:dyDescent="0.35">
      <c r="A57" s="364"/>
      <c r="B57" s="454" t="s">
        <v>290</v>
      </c>
      <c r="C57" s="455" t="s">
        <v>178</v>
      </c>
      <c r="D57" s="455" t="s">
        <v>291</v>
      </c>
      <c r="E57" s="455" t="s">
        <v>292</v>
      </c>
      <c r="F57" s="455" t="s">
        <v>292</v>
      </c>
      <c r="G57" s="456">
        <v>265</v>
      </c>
      <c r="H57" s="456">
        <v>265</v>
      </c>
      <c r="I57" s="456">
        <v>265</v>
      </c>
      <c r="J57" s="456">
        <v>265</v>
      </c>
      <c r="K57" s="457" t="s">
        <v>257</v>
      </c>
      <c r="L57" s="457">
        <v>265</v>
      </c>
      <c r="M57" s="458" t="s">
        <v>257</v>
      </c>
      <c r="N57" s="459">
        <v>265</v>
      </c>
      <c r="O57" s="410"/>
      <c r="P57" s="411"/>
      <c r="Q57" s="412"/>
    </row>
    <row r="58" spans="1:17" ht="15.6" customHeight="1" x14ac:dyDescent="0.4">
      <c r="B58" s="421"/>
      <c r="C58" s="422"/>
      <c r="D58" s="421"/>
      <c r="E58" s="422"/>
      <c r="F58" s="422"/>
      <c r="G58" s="422"/>
      <c r="H58" s="422"/>
      <c r="I58" s="422"/>
      <c r="J58" s="422"/>
      <c r="K58" s="422"/>
      <c r="L58" s="422"/>
      <c r="M58" s="451"/>
      <c r="N58" s="106" t="s">
        <v>56</v>
      </c>
      <c r="O58" s="453"/>
      <c r="Q58" s="423"/>
    </row>
    <row r="59" spans="1:17" ht="22.5" customHeight="1" x14ac:dyDescent="0.4">
      <c r="B59" s="460"/>
      <c r="C59" s="460"/>
      <c r="D59" s="460"/>
      <c r="E59" s="460"/>
      <c r="F59" s="460"/>
      <c r="G59" s="460"/>
      <c r="H59" s="460"/>
      <c r="I59" s="460"/>
      <c r="J59" s="460"/>
      <c r="K59" s="460"/>
      <c r="L59" s="460"/>
      <c r="M59" s="460"/>
      <c r="N59" s="460"/>
      <c r="O59" s="461"/>
      <c r="Q59" s="423"/>
    </row>
    <row r="60" spans="1:17" ht="27.75" customHeight="1" x14ac:dyDescent="0.4">
      <c r="B60" s="462"/>
      <c r="C60" s="462"/>
      <c r="D60" s="462"/>
      <c r="E60" s="462"/>
      <c r="F60" s="462"/>
      <c r="G60" s="463"/>
      <c r="H60" s="462"/>
      <c r="I60" s="462"/>
      <c r="J60" s="462"/>
      <c r="K60" s="462"/>
      <c r="L60" s="462"/>
      <c r="M60" s="462"/>
      <c r="N60" s="462"/>
      <c r="O60" s="384"/>
      <c r="Q60" s="423"/>
    </row>
    <row r="61" spans="1:17" x14ac:dyDescent="0.25">
      <c r="M61" s="280"/>
    </row>
  </sheetData>
  <mergeCells count="8">
    <mergeCell ref="B33:N33"/>
    <mergeCell ref="B53:N53"/>
    <mergeCell ref="B4:N4"/>
    <mergeCell ref="B5:N5"/>
    <mergeCell ref="B6:N6"/>
    <mergeCell ref="B7:N7"/>
    <mergeCell ref="B8:N8"/>
    <mergeCell ref="B10:N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zoomScale="70" zoomScaleNormal="70" zoomScaleSheetLayoutView="100" workbookViewId="0">
      <selection activeCell="B1" sqref="B1"/>
    </sheetView>
  </sheetViews>
  <sheetFormatPr baseColWidth="10" defaultColWidth="12.5546875" defaultRowHeight="16.2" x14ac:dyDescent="0.3"/>
  <cols>
    <col min="1" max="1" width="2.6640625" style="464" customWidth="1"/>
    <col min="2" max="2" width="38.6640625" style="465" customWidth="1"/>
    <col min="3" max="3" width="12.6640625" style="465" customWidth="1"/>
    <col min="4" max="4" width="55.6640625" style="465" customWidth="1"/>
    <col min="5" max="5" width="7.6640625" style="465" customWidth="1"/>
    <col min="6" max="6" width="21.6640625" style="465" customWidth="1"/>
    <col min="7" max="7" width="60.6640625" style="465" customWidth="1"/>
    <col min="8" max="8" width="3.109375" style="366" customWidth="1"/>
    <col min="9" max="9" width="9.33203125" style="366" customWidth="1"/>
    <col min="10" max="10" width="10.5546875" style="366" bestFit="1" customWidth="1"/>
    <col min="11" max="11" width="12.5546875" style="366"/>
    <col min="12" max="13" width="14.6640625" style="366" bestFit="1" customWidth="1"/>
    <col min="14" max="14" width="12.88671875" style="366" bestFit="1" customWidth="1"/>
    <col min="15" max="16384" width="12.5546875" style="366"/>
  </cols>
  <sheetData>
    <row r="1" spans="1:10" ht="11.25" customHeight="1" x14ac:dyDescent="0.3"/>
    <row r="2" spans="1:10" x14ac:dyDescent="0.3">
      <c r="G2" s="369"/>
      <c r="H2" s="370"/>
    </row>
    <row r="3" spans="1:10" ht="8.25" customHeight="1" x14ac:dyDescent="0.3">
      <c r="H3" s="370"/>
    </row>
    <row r="4" spans="1:10" ht="0.75" customHeight="1" thickBot="1" x14ac:dyDescent="0.35">
      <c r="H4" s="370"/>
    </row>
    <row r="5" spans="1:10" ht="26.25" customHeight="1" thickBot="1" x14ac:dyDescent="0.3">
      <c r="B5" s="466" t="s">
        <v>293</v>
      </c>
      <c r="C5" s="467"/>
      <c r="D5" s="467"/>
      <c r="E5" s="467"/>
      <c r="F5" s="467"/>
      <c r="G5" s="468"/>
      <c r="H5" s="372"/>
    </row>
    <row r="6" spans="1:10" ht="15" customHeight="1" x14ac:dyDescent="0.3">
      <c r="B6" s="469"/>
      <c r="C6" s="469"/>
      <c r="D6" s="469"/>
      <c r="E6" s="469"/>
      <c r="F6" s="469"/>
      <c r="G6" s="469"/>
      <c r="H6" s="374"/>
    </row>
    <row r="7" spans="1:10" ht="33.6" customHeight="1" x14ac:dyDescent="0.25">
      <c r="B7" s="470" t="s">
        <v>294</v>
      </c>
      <c r="C7" s="470"/>
      <c r="D7" s="470"/>
      <c r="E7" s="470"/>
      <c r="F7" s="470"/>
      <c r="G7" s="470"/>
      <c r="H7" s="374"/>
    </row>
    <row r="8" spans="1:10" ht="27" customHeight="1" x14ac:dyDescent="0.25">
      <c r="B8" s="471" t="s">
        <v>295</v>
      </c>
      <c r="C8" s="472"/>
      <c r="D8" s="472"/>
      <c r="E8" s="472"/>
      <c r="F8" s="472"/>
      <c r="G8" s="472"/>
      <c r="H8" s="374"/>
    </row>
    <row r="9" spans="1:10" ht="9" customHeight="1" x14ac:dyDescent="0.25">
      <c r="B9" s="473"/>
      <c r="C9" s="474"/>
      <c r="D9" s="474"/>
      <c r="E9" s="474"/>
      <c r="F9" s="474"/>
      <c r="G9" s="474"/>
      <c r="H9" s="374"/>
    </row>
    <row r="10" spans="1:10" s="413" customFormat="1" ht="21" customHeight="1" x14ac:dyDescent="0.3">
      <c r="A10" s="464"/>
      <c r="B10" s="475" t="s">
        <v>243</v>
      </c>
      <c r="C10" s="475"/>
      <c r="D10" s="475"/>
      <c r="E10" s="475"/>
      <c r="F10" s="475"/>
      <c r="G10" s="475"/>
      <c r="H10" s="476"/>
    </row>
    <row r="11" spans="1:10" ht="3.75" customHeight="1" thickBot="1" x14ac:dyDescent="0.35">
      <c r="B11" s="477"/>
      <c r="C11" s="478"/>
      <c r="D11" s="478"/>
      <c r="E11" s="478"/>
      <c r="F11" s="478"/>
      <c r="G11" s="478"/>
      <c r="H11" s="427"/>
    </row>
    <row r="12" spans="1:10" ht="30" customHeight="1" x14ac:dyDescent="0.25">
      <c r="B12" s="388" t="s">
        <v>143</v>
      </c>
      <c r="C12" s="389" t="s">
        <v>244</v>
      </c>
      <c r="D12" s="390" t="s">
        <v>245</v>
      </c>
      <c r="E12" s="389" t="s">
        <v>246</v>
      </c>
      <c r="F12" s="390" t="s">
        <v>247</v>
      </c>
      <c r="G12" s="479" t="s">
        <v>296</v>
      </c>
      <c r="H12" s="396"/>
    </row>
    <row r="13" spans="1:10" ht="30" customHeight="1" x14ac:dyDescent="0.25">
      <c r="B13" s="397"/>
      <c r="C13" s="398"/>
      <c r="D13" s="480" t="s">
        <v>250</v>
      </c>
      <c r="E13" s="398"/>
      <c r="F13" s="399"/>
      <c r="G13" s="481" t="s">
        <v>297</v>
      </c>
      <c r="H13" s="403"/>
    </row>
    <row r="14" spans="1:10" s="413" customFormat="1" ht="30" customHeight="1" x14ac:dyDescent="0.3">
      <c r="A14" s="464"/>
      <c r="B14" s="482" t="s">
        <v>252</v>
      </c>
      <c r="C14" s="433" t="s">
        <v>298</v>
      </c>
      <c r="D14" s="433" t="s">
        <v>299</v>
      </c>
      <c r="E14" s="433" t="s">
        <v>255</v>
      </c>
      <c r="F14" s="483" t="s">
        <v>256</v>
      </c>
      <c r="G14" s="484">
        <v>88.58</v>
      </c>
      <c r="H14" s="411"/>
      <c r="I14" s="485"/>
      <c r="J14" s="486"/>
    </row>
    <row r="15" spans="1:10" s="413" customFormat="1" ht="30" customHeight="1" x14ac:dyDescent="0.3">
      <c r="A15" s="464"/>
      <c r="B15" s="482" t="s">
        <v>258</v>
      </c>
      <c r="C15" s="433" t="s">
        <v>298</v>
      </c>
      <c r="D15" s="433" t="s">
        <v>299</v>
      </c>
      <c r="E15" s="433" t="s">
        <v>255</v>
      </c>
      <c r="F15" s="483" t="s">
        <v>261</v>
      </c>
      <c r="G15" s="484">
        <v>91.45</v>
      </c>
      <c r="H15" s="411"/>
      <c r="I15" s="485"/>
      <c r="J15" s="486"/>
    </row>
    <row r="16" spans="1:10" s="413" customFormat="1" ht="30" customHeight="1" x14ac:dyDescent="0.3">
      <c r="A16" s="464"/>
      <c r="B16" s="487" t="s">
        <v>266</v>
      </c>
      <c r="C16" s="433" t="s">
        <v>298</v>
      </c>
      <c r="D16" s="433" t="s">
        <v>300</v>
      </c>
      <c r="E16" s="433" t="s">
        <v>255</v>
      </c>
      <c r="F16" s="483" t="s">
        <v>268</v>
      </c>
      <c r="G16" s="484">
        <v>45.09</v>
      </c>
      <c r="H16" s="411"/>
      <c r="I16" s="485"/>
      <c r="J16" s="486"/>
    </row>
    <row r="17" spans="1:14" s="413" customFormat="1" ht="30" customHeight="1" x14ac:dyDescent="0.3">
      <c r="A17" s="464"/>
      <c r="B17" s="432"/>
      <c r="C17" s="433" t="s">
        <v>298</v>
      </c>
      <c r="D17" s="433" t="s">
        <v>270</v>
      </c>
      <c r="E17" s="433" t="s">
        <v>255</v>
      </c>
      <c r="F17" s="433" t="s">
        <v>268</v>
      </c>
      <c r="G17" s="484">
        <v>72.39</v>
      </c>
      <c r="H17" s="411"/>
      <c r="I17" s="485"/>
      <c r="J17" s="486"/>
    </row>
    <row r="18" spans="1:14" s="413" customFormat="1" ht="30" customHeight="1" x14ac:dyDescent="0.3">
      <c r="A18" s="464"/>
      <c r="B18" s="432"/>
      <c r="C18" s="433" t="s">
        <v>298</v>
      </c>
      <c r="D18" s="433" t="s">
        <v>271</v>
      </c>
      <c r="E18" s="433" t="s">
        <v>255</v>
      </c>
      <c r="F18" s="433" t="s">
        <v>268</v>
      </c>
      <c r="G18" s="484">
        <v>45.47</v>
      </c>
      <c r="H18" s="411"/>
      <c r="I18" s="485"/>
      <c r="J18" s="486"/>
    </row>
    <row r="19" spans="1:14" s="490" customFormat="1" ht="30" customHeight="1" thickBot="1" x14ac:dyDescent="0.35">
      <c r="A19" s="488"/>
      <c r="B19" s="446"/>
      <c r="C19" s="447" t="s">
        <v>298</v>
      </c>
      <c r="D19" s="447" t="s">
        <v>272</v>
      </c>
      <c r="E19" s="447" t="s">
        <v>255</v>
      </c>
      <c r="F19" s="447" t="s">
        <v>268</v>
      </c>
      <c r="G19" s="489">
        <v>50.52</v>
      </c>
      <c r="H19" s="411"/>
      <c r="I19" s="485"/>
      <c r="J19" s="486"/>
    </row>
    <row r="20" spans="1:14" s="490" customFormat="1" ht="50.25" customHeight="1" x14ac:dyDescent="0.3">
      <c r="A20" s="491"/>
      <c r="B20" s="492"/>
      <c r="C20" s="493"/>
      <c r="D20" s="492"/>
      <c r="E20" s="493"/>
      <c r="F20" s="493"/>
      <c r="G20" s="493"/>
      <c r="H20" s="411"/>
      <c r="I20" s="494"/>
      <c r="J20" s="495"/>
      <c r="N20" s="496"/>
    </row>
    <row r="21" spans="1:14" s="413" customFormat="1" ht="15" customHeight="1" x14ac:dyDescent="0.3">
      <c r="A21" s="464"/>
      <c r="B21" s="475" t="s">
        <v>273</v>
      </c>
      <c r="C21" s="475"/>
      <c r="D21" s="475"/>
      <c r="E21" s="475"/>
      <c r="F21" s="475"/>
      <c r="G21" s="475"/>
      <c r="H21" s="476"/>
    </row>
    <row r="22" spans="1:14" s="413" customFormat="1" ht="4.5" customHeight="1" thickBot="1" x14ac:dyDescent="0.35">
      <c r="A22" s="464"/>
      <c r="B22" s="497"/>
      <c r="C22" s="498"/>
      <c r="D22" s="498"/>
      <c r="E22" s="498"/>
      <c r="F22" s="498"/>
      <c r="G22" s="498"/>
      <c r="H22" s="499"/>
    </row>
    <row r="23" spans="1:14" s="413" customFormat="1" ht="30" customHeight="1" x14ac:dyDescent="0.3">
      <c r="A23" s="464"/>
      <c r="B23" s="500" t="s">
        <v>143</v>
      </c>
      <c r="C23" s="501" t="s">
        <v>244</v>
      </c>
      <c r="D23" s="502" t="s">
        <v>245</v>
      </c>
      <c r="E23" s="501" t="s">
        <v>246</v>
      </c>
      <c r="F23" s="502" t="s">
        <v>247</v>
      </c>
      <c r="G23" s="503" t="s">
        <v>296</v>
      </c>
      <c r="H23" s="504"/>
    </row>
    <row r="24" spans="1:14" s="413" customFormat="1" ht="30" customHeight="1" x14ac:dyDescent="0.3">
      <c r="A24" s="464"/>
      <c r="B24" s="505"/>
      <c r="C24" s="506"/>
      <c r="D24" s="480" t="s">
        <v>250</v>
      </c>
      <c r="E24" s="506"/>
      <c r="F24" s="480" t="s">
        <v>274</v>
      </c>
      <c r="G24" s="481" t="s">
        <v>297</v>
      </c>
      <c r="H24" s="507"/>
    </row>
    <row r="25" spans="1:14" s="413" customFormat="1" ht="30" customHeight="1" x14ac:dyDescent="0.3">
      <c r="A25" s="464"/>
      <c r="B25" s="404" t="s">
        <v>275</v>
      </c>
      <c r="C25" s="508" t="s">
        <v>298</v>
      </c>
      <c r="D25" s="508" t="s">
        <v>276</v>
      </c>
      <c r="E25" s="508" t="s">
        <v>255</v>
      </c>
      <c r="F25" s="508" t="s">
        <v>301</v>
      </c>
      <c r="G25" s="509">
        <v>97.33</v>
      </c>
      <c r="I25" s="485"/>
      <c r="J25" s="486"/>
    </row>
    <row r="26" spans="1:14" s="413" customFormat="1" ht="30" customHeight="1" x14ac:dyDescent="0.3">
      <c r="A26" s="464"/>
      <c r="B26" s="404"/>
      <c r="C26" s="510" t="s">
        <v>298</v>
      </c>
      <c r="D26" s="510" t="s">
        <v>302</v>
      </c>
      <c r="E26" s="510" t="s">
        <v>255</v>
      </c>
      <c r="F26" s="511" t="s">
        <v>301</v>
      </c>
      <c r="G26" s="512">
        <v>67.64</v>
      </c>
      <c r="H26" s="411"/>
      <c r="I26" s="485"/>
      <c r="J26" s="486"/>
    </row>
    <row r="27" spans="1:14" s="413" customFormat="1" ht="30" customHeight="1" x14ac:dyDescent="0.3">
      <c r="A27" s="464"/>
      <c r="B27" s="404"/>
      <c r="C27" s="510" t="s">
        <v>298</v>
      </c>
      <c r="D27" s="510" t="s">
        <v>279</v>
      </c>
      <c r="E27" s="510" t="s">
        <v>255</v>
      </c>
      <c r="F27" s="511" t="s">
        <v>301</v>
      </c>
      <c r="G27" s="512">
        <v>47.44</v>
      </c>
      <c r="H27" s="411"/>
      <c r="I27" s="485"/>
      <c r="J27" s="486"/>
    </row>
    <row r="28" spans="1:14" s="413" customFormat="1" ht="30" customHeight="1" x14ac:dyDescent="0.3">
      <c r="A28" s="464"/>
      <c r="B28" s="414"/>
      <c r="C28" s="510" t="s">
        <v>298</v>
      </c>
      <c r="D28" s="510" t="s">
        <v>303</v>
      </c>
      <c r="E28" s="510" t="s">
        <v>255</v>
      </c>
      <c r="F28" s="510" t="s">
        <v>301</v>
      </c>
      <c r="G28" s="512">
        <v>73.31</v>
      </c>
      <c r="H28" s="411"/>
      <c r="I28" s="485"/>
      <c r="J28" s="486"/>
    </row>
    <row r="29" spans="1:14" s="413" customFormat="1" ht="30" customHeight="1" x14ac:dyDescent="0.3">
      <c r="A29" s="464"/>
      <c r="B29" s="404" t="s">
        <v>283</v>
      </c>
      <c r="C29" s="510" t="s">
        <v>298</v>
      </c>
      <c r="D29" s="510" t="s">
        <v>284</v>
      </c>
      <c r="E29" s="510" t="s">
        <v>255</v>
      </c>
      <c r="F29" s="511" t="s">
        <v>304</v>
      </c>
      <c r="G29" s="512">
        <v>70.709999999999994</v>
      </c>
      <c r="H29" s="411"/>
      <c r="I29" s="485"/>
      <c r="J29" s="486"/>
    </row>
    <row r="30" spans="1:14" s="490" customFormat="1" ht="30" customHeight="1" thickBot="1" x14ac:dyDescent="0.35">
      <c r="A30" s="488"/>
      <c r="B30" s="513"/>
      <c r="C30" s="514" t="s">
        <v>298</v>
      </c>
      <c r="D30" s="514" t="s">
        <v>287</v>
      </c>
      <c r="E30" s="514" t="s">
        <v>255</v>
      </c>
      <c r="F30" s="514" t="s">
        <v>305</v>
      </c>
      <c r="G30" s="515">
        <v>72.22</v>
      </c>
      <c r="H30" s="411"/>
      <c r="I30" s="485"/>
      <c r="J30" s="486"/>
    </row>
    <row r="31" spans="1:14" ht="15.6" customHeight="1" x14ac:dyDescent="0.3">
      <c r="B31" s="516"/>
      <c r="C31" s="517"/>
      <c r="D31" s="516"/>
      <c r="E31" s="517"/>
      <c r="F31" s="517"/>
      <c r="G31" s="517"/>
      <c r="H31" s="453"/>
    </row>
    <row r="32" spans="1:14" s="413" customFormat="1" ht="15" customHeight="1" x14ac:dyDescent="0.3">
      <c r="A32" s="464"/>
      <c r="B32" s="475" t="s">
        <v>289</v>
      </c>
      <c r="C32" s="475"/>
      <c r="D32" s="475"/>
      <c r="E32" s="475"/>
      <c r="F32" s="475"/>
      <c r="G32" s="475"/>
      <c r="H32" s="476"/>
    </row>
    <row r="33" spans="1:10" s="413" customFormat="1" ht="4.5" customHeight="1" thickBot="1" x14ac:dyDescent="0.35">
      <c r="A33" s="464"/>
      <c r="B33" s="497"/>
      <c r="C33" s="498"/>
      <c r="D33" s="498"/>
      <c r="E33" s="498"/>
      <c r="F33" s="498"/>
      <c r="G33" s="498"/>
      <c r="H33" s="499"/>
    </row>
    <row r="34" spans="1:10" s="413" customFormat="1" ht="30" customHeight="1" x14ac:dyDescent="0.3">
      <c r="A34" s="464"/>
      <c r="B34" s="500" t="s">
        <v>143</v>
      </c>
      <c r="C34" s="501" t="s">
        <v>244</v>
      </c>
      <c r="D34" s="502" t="s">
        <v>245</v>
      </c>
      <c r="E34" s="501" t="s">
        <v>246</v>
      </c>
      <c r="F34" s="502" t="s">
        <v>247</v>
      </c>
      <c r="G34" s="503" t="s">
        <v>296</v>
      </c>
      <c r="H34" s="504"/>
    </row>
    <row r="35" spans="1:10" s="413" customFormat="1" ht="30" customHeight="1" x14ac:dyDescent="0.3">
      <c r="A35" s="464"/>
      <c r="B35" s="505"/>
      <c r="C35" s="506"/>
      <c r="D35" s="480" t="s">
        <v>250</v>
      </c>
      <c r="E35" s="506"/>
      <c r="F35" s="480" t="s">
        <v>274</v>
      </c>
      <c r="G35" s="481" t="s">
        <v>297</v>
      </c>
      <c r="H35" s="507"/>
    </row>
    <row r="36" spans="1:10" s="413" customFormat="1" ht="30" customHeight="1" thickBot="1" x14ac:dyDescent="0.35">
      <c r="A36" s="464"/>
      <c r="B36" s="518" t="s">
        <v>290</v>
      </c>
      <c r="C36" s="519" t="s">
        <v>298</v>
      </c>
      <c r="D36" s="519" t="s">
        <v>291</v>
      </c>
      <c r="E36" s="519" t="s">
        <v>292</v>
      </c>
      <c r="F36" s="519" t="s">
        <v>292</v>
      </c>
      <c r="G36" s="520">
        <v>265</v>
      </c>
      <c r="I36" s="485"/>
      <c r="J36" s="486"/>
    </row>
    <row r="37" spans="1:10" ht="15.6" customHeight="1" x14ac:dyDescent="0.3">
      <c r="B37" s="516"/>
      <c r="C37" s="517"/>
      <c r="D37" s="516"/>
      <c r="E37" s="517"/>
      <c r="F37" s="517"/>
      <c r="G37" s="106" t="s">
        <v>56</v>
      </c>
      <c r="H37" s="453"/>
    </row>
    <row r="38" spans="1:10" ht="6" customHeight="1" x14ac:dyDescent="0.3">
      <c r="B38" s="521"/>
      <c r="C38" s="521"/>
      <c r="D38" s="521"/>
      <c r="E38" s="521"/>
      <c r="F38" s="521"/>
      <c r="G38" s="521"/>
      <c r="H38" s="461"/>
    </row>
    <row r="39" spans="1:10" ht="3.75" customHeight="1" x14ac:dyDescent="0.3">
      <c r="B39" s="522"/>
      <c r="C39" s="522"/>
      <c r="D39" s="522"/>
      <c r="E39" s="522"/>
      <c r="F39" s="522"/>
      <c r="G39" s="523" t="s">
        <v>306</v>
      </c>
      <c r="H39" s="384"/>
    </row>
    <row r="40" spans="1:10" ht="15.6" customHeight="1" x14ac:dyDescent="0.3">
      <c r="B40" s="516"/>
      <c r="C40" s="517"/>
      <c r="D40" s="516"/>
      <c r="E40" s="517"/>
      <c r="F40" s="517"/>
      <c r="G40" s="517"/>
      <c r="H40" s="453"/>
    </row>
    <row r="41" spans="1:10" x14ac:dyDescent="0.3">
      <c r="G41" s="366"/>
    </row>
    <row r="42" spans="1:10" x14ac:dyDescent="0.25">
      <c r="B42" s="524"/>
      <c r="C42" s="524"/>
      <c r="D42" s="524"/>
      <c r="E42" s="524"/>
      <c r="F42" s="524"/>
      <c r="G42" s="524"/>
    </row>
    <row r="43" spans="1:10" x14ac:dyDescent="0.25">
      <c r="B43" s="524"/>
      <c r="C43" s="524"/>
      <c r="D43" s="524"/>
      <c r="E43" s="524"/>
      <c r="F43" s="524"/>
      <c r="G43" s="524"/>
    </row>
  </sheetData>
  <mergeCells count="8">
    <mergeCell ref="B32:G32"/>
    <mergeCell ref="B42:G43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8"/>
  <sheetViews>
    <sheetView zoomScale="70" zoomScaleNormal="70" zoomScaleSheetLayoutView="75" workbookViewId="0">
      <selection activeCell="P1" sqref="P1:Q1048576"/>
    </sheetView>
  </sheetViews>
  <sheetFormatPr baseColWidth="10" defaultColWidth="12.5546875" defaultRowHeight="16.350000000000001" customHeight="1" x14ac:dyDescent="0.3"/>
  <cols>
    <col min="1" max="1" width="2.6640625" style="536" customWidth="1"/>
    <col min="2" max="2" width="22.33203125" style="526" customWidth="1"/>
    <col min="3" max="3" width="16.5546875" style="526" bestFit="1" customWidth="1"/>
    <col min="4" max="4" width="42.6640625" style="526" bestFit="1" customWidth="1"/>
    <col min="5" max="5" width="10.109375" style="526" customWidth="1"/>
    <col min="6" max="6" width="15.33203125" style="526" customWidth="1"/>
    <col min="7" max="13" width="10.6640625" style="526" customWidth="1"/>
    <col min="14" max="14" width="14.6640625" style="526" customWidth="1"/>
    <col min="15" max="15" width="3.88671875" style="366" customWidth="1"/>
    <col min="16" max="16" width="9.5546875" style="527" customWidth="1"/>
    <col min="17" max="17" width="9.5546875" style="366" customWidth="1"/>
    <col min="18" max="18" width="10.88671875" style="366" bestFit="1" customWidth="1"/>
    <col min="19" max="16384" width="12.5546875" style="366"/>
  </cols>
  <sheetData>
    <row r="2" spans="2:18" ht="16.350000000000001" customHeight="1" x14ac:dyDescent="0.3">
      <c r="B2" s="525"/>
      <c r="C2" s="525"/>
      <c r="D2" s="525"/>
      <c r="E2" s="525"/>
      <c r="F2" s="525"/>
      <c r="G2" s="525"/>
      <c r="K2" s="369"/>
      <c r="L2" s="369"/>
      <c r="M2" s="369"/>
      <c r="N2" s="369"/>
    </row>
    <row r="3" spans="2:18" ht="16.350000000000001" customHeight="1" x14ac:dyDescent="0.3">
      <c r="B3" s="525"/>
      <c r="C3" s="525"/>
      <c r="D3" s="525"/>
      <c r="E3" s="525"/>
      <c r="F3" s="525"/>
      <c r="G3" s="525"/>
    </row>
    <row r="4" spans="2:18" ht="29.25" customHeight="1" thickBot="1" x14ac:dyDescent="0.35">
      <c r="B4" s="373" t="s">
        <v>307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</row>
    <row r="5" spans="2:18" ht="16.350000000000001" customHeight="1" x14ac:dyDescent="0.3">
      <c r="B5" s="375" t="s">
        <v>308</v>
      </c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7"/>
    </row>
    <row r="6" spans="2:18" ht="16.350000000000001" customHeight="1" thickBot="1" x14ac:dyDescent="0.35">
      <c r="B6" s="378" t="s">
        <v>241</v>
      </c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380"/>
    </row>
    <row r="7" spans="2:18" ht="16.350000000000001" customHeight="1" x14ac:dyDescent="0.3">
      <c r="B7" s="469"/>
      <c r="C7" s="469"/>
      <c r="D7" s="469"/>
      <c r="E7" s="469"/>
      <c r="F7" s="469"/>
      <c r="G7" s="469"/>
      <c r="H7" s="469"/>
      <c r="I7" s="469"/>
      <c r="J7" s="469"/>
      <c r="K7" s="469"/>
      <c r="L7" s="469"/>
      <c r="M7" s="469"/>
      <c r="N7" s="469"/>
    </row>
    <row r="8" spans="2:18" ht="16.350000000000001" customHeight="1" x14ac:dyDescent="0.3">
      <c r="B8" s="381" t="s">
        <v>242</v>
      </c>
      <c r="C8" s="381"/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</row>
    <row r="9" spans="2:18" ht="29.25" customHeight="1" x14ac:dyDescent="0.3">
      <c r="B9" s="385" t="s">
        <v>68</v>
      </c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</row>
    <row r="10" spans="2:18" ht="3" customHeight="1" thickBot="1" x14ac:dyDescent="0.35"/>
    <row r="11" spans="2:18" ht="22.2" customHeight="1" x14ac:dyDescent="0.3">
      <c r="B11" s="388" t="s">
        <v>143</v>
      </c>
      <c r="C11" s="389" t="s">
        <v>244</v>
      </c>
      <c r="D11" s="390" t="s">
        <v>245</v>
      </c>
      <c r="E11" s="389" t="s">
        <v>246</v>
      </c>
      <c r="F11" s="390" t="s">
        <v>247</v>
      </c>
      <c r="G11" s="391" t="s">
        <v>248</v>
      </c>
      <c r="H11" s="392"/>
      <c r="I11" s="393"/>
      <c r="J11" s="392" t="s">
        <v>249</v>
      </c>
      <c r="K11" s="392"/>
      <c r="L11" s="394"/>
      <c r="M11" s="394"/>
      <c r="N11" s="395"/>
    </row>
    <row r="12" spans="2:18" ht="16.350000000000001" customHeight="1" x14ac:dyDescent="0.3">
      <c r="B12" s="397"/>
      <c r="C12" s="398"/>
      <c r="D12" s="399" t="s">
        <v>250</v>
      </c>
      <c r="E12" s="398"/>
      <c r="F12" s="399"/>
      <c r="G12" s="400">
        <v>43570</v>
      </c>
      <c r="H12" s="400">
        <v>43571</v>
      </c>
      <c r="I12" s="400">
        <v>43572</v>
      </c>
      <c r="J12" s="400">
        <v>43573</v>
      </c>
      <c r="K12" s="400">
        <v>43574</v>
      </c>
      <c r="L12" s="400">
        <v>43575</v>
      </c>
      <c r="M12" s="430">
        <v>43576</v>
      </c>
      <c r="N12" s="431" t="s">
        <v>251</v>
      </c>
    </row>
    <row r="13" spans="2:18" ht="20.100000000000001" customHeight="1" x14ac:dyDescent="0.4">
      <c r="B13" s="528" t="s">
        <v>309</v>
      </c>
      <c r="C13" s="529" t="s">
        <v>177</v>
      </c>
      <c r="D13" s="529" t="s">
        <v>310</v>
      </c>
      <c r="E13" s="529" t="s">
        <v>292</v>
      </c>
      <c r="F13" s="529" t="s">
        <v>311</v>
      </c>
      <c r="G13" s="530">
        <v>180</v>
      </c>
      <c r="H13" s="530">
        <v>180</v>
      </c>
      <c r="I13" s="530">
        <v>180</v>
      </c>
      <c r="J13" s="530" t="s">
        <v>257</v>
      </c>
      <c r="K13" s="530" t="s">
        <v>257</v>
      </c>
      <c r="L13" s="530" t="s">
        <v>257</v>
      </c>
      <c r="M13" s="531" t="s">
        <v>257</v>
      </c>
      <c r="N13" s="532">
        <v>180</v>
      </c>
      <c r="P13" s="411"/>
      <c r="Q13" s="412"/>
      <c r="R13" s="423"/>
    </row>
    <row r="14" spans="2:18" ht="20.100000000000001" customHeight="1" x14ac:dyDescent="0.4">
      <c r="B14" s="528"/>
      <c r="C14" s="533" t="s">
        <v>180</v>
      </c>
      <c r="D14" s="533" t="s">
        <v>310</v>
      </c>
      <c r="E14" s="533" t="s">
        <v>292</v>
      </c>
      <c r="F14" s="533" t="s">
        <v>311</v>
      </c>
      <c r="G14" s="434">
        <v>180</v>
      </c>
      <c r="H14" s="434">
        <v>180</v>
      </c>
      <c r="I14" s="434">
        <v>180</v>
      </c>
      <c r="J14" s="434" t="s">
        <v>257</v>
      </c>
      <c r="K14" s="434" t="s">
        <v>257</v>
      </c>
      <c r="L14" s="434" t="s">
        <v>257</v>
      </c>
      <c r="M14" s="534" t="s">
        <v>257</v>
      </c>
      <c r="N14" s="535">
        <v>180</v>
      </c>
      <c r="P14" s="411"/>
      <c r="Q14" s="412"/>
      <c r="R14" s="423"/>
    </row>
    <row r="15" spans="2:18" ht="20.100000000000001" customHeight="1" x14ac:dyDescent="0.4">
      <c r="B15" s="528"/>
      <c r="C15" s="533" t="s">
        <v>149</v>
      </c>
      <c r="D15" s="533" t="s">
        <v>312</v>
      </c>
      <c r="E15" s="533" t="s">
        <v>292</v>
      </c>
      <c r="F15" s="533" t="s">
        <v>313</v>
      </c>
      <c r="G15" s="434">
        <v>180</v>
      </c>
      <c r="H15" s="434">
        <v>180</v>
      </c>
      <c r="I15" s="434">
        <v>180</v>
      </c>
      <c r="J15" s="434" t="s">
        <v>257</v>
      </c>
      <c r="K15" s="434" t="s">
        <v>257</v>
      </c>
      <c r="L15" s="434" t="s">
        <v>257</v>
      </c>
      <c r="M15" s="534" t="s">
        <v>257</v>
      </c>
      <c r="N15" s="535">
        <v>180</v>
      </c>
      <c r="P15" s="411"/>
      <c r="Q15" s="412"/>
      <c r="R15" s="423"/>
    </row>
    <row r="16" spans="2:18" ht="20.100000000000001" customHeight="1" x14ac:dyDescent="0.4">
      <c r="B16" s="528"/>
      <c r="C16" s="533" t="s">
        <v>172</v>
      </c>
      <c r="D16" s="533" t="s">
        <v>312</v>
      </c>
      <c r="E16" s="533" t="s">
        <v>292</v>
      </c>
      <c r="F16" s="533" t="s">
        <v>313</v>
      </c>
      <c r="G16" s="434">
        <v>160</v>
      </c>
      <c r="H16" s="434">
        <v>160</v>
      </c>
      <c r="I16" s="434">
        <v>160</v>
      </c>
      <c r="J16" s="434" t="s">
        <v>257</v>
      </c>
      <c r="K16" s="434" t="s">
        <v>257</v>
      </c>
      <c r="L16" s="434" t="s">
        <v>257</v>
      </c>
      <c r="M16" s="534" t="s">
        <v>257</v>
      </c>
      <c r="N16" s="535">
        <v>160</v>
      </c>
      <c r="P16" s="411"/>
      <c r="Q16" s="412"/>
      <c r="R16" s="423"/>
    </row>
    <row r="17" spans="1:18" ht="20.100000000000001" customHeight="1" x14ac:dyDescent="0.4">
      <c r="B17" s="528"/>
      <c r="C17" s="533" t="s">
        <v>177</v>
      </c>
      <c r="D17" s="533" t="s">
        <v>312</v>
      </c>
      <c r="E17" s="533" t="s">
        <v>292</v>
      </c>
      <c r="F17" s="533" t="s">
        <v>313</v>
      </c>
      <c r="G17" s="434">
        <v>189.62</v>
      </c>
      <c r="H17" s="434">
        <v>189.62</v>
      </c>
      <c r="I17" s="434">
        <v>189.62</v>
      </c>
      <c r="J17" s="434" t="s">
        <v>257</v>
      </c>
      <c r="K17" s="434" t="s">
        <v>257</v>
      </c>
      <c r="L17" s="434" t="s">
        <v>257</v>
      </c>
      <c r="M17" s="534" t="s">
        <v>257</v>
      </c>
      <c r="N17" s="535">
        <v>189.62</v>
      </c>
      <c r="P17" s="411"/>
      <c r="Q17" s="412"/>
      <c r="R17" s="423"/>
    </row>
    <row r="18" spans="1:18" ht="20.100000000000001" customHeight="1" x14ac:dyDescent="0.4">
      <c r="B18" s="528"/>
      <c r="C18" s="533" t="s">
        <v>149</v>
      </c>
      <c r="D18" s="533" t="s">
        <v>314</v>
      </c>
      <c r="E18" s="533" t="s">
        <v>292</v>
      </c>
      <c r="F18" s="533" t="s">
        <v>311</v>
      </c>
      <c r="G18" s="434">
        <v>120</v>
      </c>
      <c r="H18" s="434">
        <v>120</v>
      </c>
      <c r="I18" s="434">
        <v>120</v>
      </c>
      <c r="J18" s="434" t="s">
        <v>257</v>
      </c>
      <c r="K18" s="434" t="s">
        <v>257</v>
      </c>
      <c r="L18" s="434" t="s">
        <v>257</v>
      </c>
      <c r="M18" s="534" t="s">
        <v>257</v>
      </c>
      <c r="N18" s="535">
        <v>120</v>
      </c>
      <c r="P18" s="411"/>
      <c r="Q18" s="412"/>
      <c r="R18" s="423"/>
    </row>
    <row r="19" spans="1:18" ht="20.100000000000001" customHeight="1" x14ac:dyDescent="0.4">
      <c r="B19" s="528"/>
      <c r="C19" s="533" t="s">
        <v>172</v>
      </c>
      <c r="D19" s="533" t="s">
        <v>314</v>
      </c>
      <c r="E19" s="533" t="s">
        <v>292</v>
      </c>
      <c r="F19" s="533" t="s">
        <v>311</v>
      </c>
      <c r="G19" s="434">
        <v>140.44999999999999</v>
      </c>
      <c r="H19" s="434">
        <v>141.44999999999999</v>
      </c>
      <c r="I19" s="434">
        <v>141.27000000000001</v>
      </c>
      <c r="J19" s="434">
        <v>130</v>
      </c>
      <c r="K19" s="434">
        <v>130</v>
      </c>
      <c r="L19" s="434" t="s">
        <v>257</v>
      </c>
      <c r="M19" s="534" t="s">
        <v>257</v>
      </c>
      <c r="N19" s="535">
        <v>140.06</v>
      </c>
      <c r="P19" s="411"/>
      <c r="Q19" s="412"/>
      <c r="R19" s="423"/>
    </row>
    <row r="20" spans="1:18" ht="20.100000000000001" customHeight="1" x14ac:dyDescent="0.4">
      <c r="B20" s="528"/>
      <c r="C20" s="533" t="s">
        <v>177</v>
      </c>
      <c r="D20" s="533" t="s">
        <v>314</v>
      </c>
      <c r="E20" s="533" t="s">
        <v>292</v>
      </c>
      <c r="F20" s="533" t="s">
        <v>311</v>
      </c>
      <c r="G20" s="434">
        <v>150</v>
      </c>
      <c r="H20" s="434">
        <v>150</v>
      </c>
      <c r="I20" s="434">
        <v>150</v>
      </c>
      <c r="J20" s="434" t="s">
        <v>257</v>
      </c>
      <c r="K20" s="434" t="s">
        <v>257</v>
      </c>
      <c r="L20" s="434" t="s">
        <v>257</v>
      </c>
      <c r="M20" s="534" t="s">
        <v>257</v>
      </c>
      <c r="N20" s="535">
        <v>150</v>
      </c>
      <c r="P20" s="411"/>
      <c r="Q20" s="412"/>
      <c r="R20" s="423"/>
    </row>
    <row r="21" spans="1:18" s="539" customFormat="1" ht="20.100000000000001" customHeight="1" x14ac:dyDescent="0.3">
      <c r="A21" s="537"/>
      <c r="B21" s="538"/>
      <c r="C21" s="533" t="s">
        <v>180</v>
      </c>
      <c r="D21" s="533" t="s">
        <v>314</v>
      </c>
      <c r="E21" s="533" t="s">
        <v>292</v>
      </c>
      <c r="F21" s="533" t="s">
        <v>311</v>
      </c>
      <c r="G21" s="434">
        <v>135</v>
      </c>
      <c r="H21" s="434">
        <v>135</v>
      </c>
      <c r="I21" s="434">
        <v>135</v>
      </c>
      <c r="J21" s="434" t="s">
        <v>257</v>
      </c>
      <c r="K21" s="434" t="s">
        <v>257</v>
      </c>
      <c r="L21" s="434" t="s">
        <v>257</v>
      </c>
      <c r="M21" s="534" t="s">
        <v>257</v>
      </c>
      <c r="N21" s="535">
        <v>135</v>
      </c>
      <c r="P21" s="411"/>
      <c r="Q21" s="412"/>
      <c r="R21" s="540"/>
    </row>
    <row r="22" spans="1:18" s="539" customFormat="1" ht="20.100000000000001" customHeight="1" x14ac:dyDescent="0.4">
      <c r="A22" s="537"/>
      <c r="B22" s="541" t="s">
        <v>315</v>
      </c>
      <c r="C22" s="533" t="s">
        <v>178</v>
      </c>
      <c r="D22" s="533" t="s">
        <v>257</v>
      </c>
      <c r="E22" s="533" t="s">
        <v>292</v>
      </c>
      <c r="F22" s="533" t="s">
        <v>292</v>
      </c>
      <c r="G22" s="434">
        <v>100</v>
      </c>
      <c r="H22" s="434" t="s">
        <v>257</v>
      </c>
      <c r="I22" s="434">
        <v>100</v>
      </c>
      <c r="J22" s="434" t="s">
        <v>257</v>
      </c>
      <c r="K22" s="434" t="s">
        <v>257</v>
      </c>
      <c r="L22" s="434">
        <v>100</v>
      </c>
      <c r="M22" s="534" t="s">
        <v>257</v>
      </c>
      <c r="N22" s="535">
        <v>100</v>
      </c>
      <c r="P22" s="411"/>
      <c r="Q22" s="412"/>
      <c r="R22" s="423"/>
    </row>
    <row r="23" spans="1:18" s="539" customFormat="1" ht="20.100000000000001" customHeight="1" x14ac:dyDescent="0.3">
      <c r="A23" s="537"/>
      <c r="B23" s="538"/>
      <c r="C23" s="533" t="s">
        <v>159</v>
      </c>
      <c r="D23" s="533" t="s">
        <v>257</v>
      </c>
      <c r="E23" s="533" t="s">
        <v>292</v>
      </c>
      <c r="F23" s="533" t="s">
        <v>292</v>
      </c>
      <c r="G23" s="434">
        <v>72</v>
      </c>
      <c r="H23" s="434">
        <v>69</v>
      </c>
      <c r="I23" s="434">
        <v>70</v>
      </c>
      <c r="J23" s="434" t="s">
        <v>257</v>
      </c>
      <c r="K23" s="434" t="s">
        <v>257</v>
      </c>
      <c r="L23" s="434" t="s">
        <v>257</v>
      </c>
      <c r="M23" s="534" t="s">
        <v>257</v>
      </c>
      <c r="N23" s="535">
        <v>70.540000000000006</v>
      </c>
      <c r="P23" s="411"/>
      <c r="Q23" s="412"/>
      <c r="R23" s="540"/>
    </row>
    <row r="24" spans="1:18" ht="20.100000000000001" customHeight="1" x14ac:dyDescent="0.3">
      <c r="B24" s="542" t="s">
        <v>316</v>
      </c>
      <c r="C24" s="533" t="s">
        <v>159</v>
      </c>
      <c r="D24" s="533" t="s">
        <v>317</v>
      </c>
      <c r="E24" s="533" t="s">
        <v>292</v>
      </c>
      <c r="F24" s="533" t="s">
        <v>292</v>
      </c>
      <c r="G24" s="434">
        <v>39</v>
      </c>
      <c r="H24" s="434">
        <v>40</v>
      </c>
      <c r="I24" s="434">
        <v>39</v>
      </c>
      <c r="J24" s="434" t="s">
        <v>257</v>
      </c>
      <c r="K24" s="434" t="s">
        <v>257</v>
      </c>
      <c r="L24" s="434" t="s">
        <v>257</v>
      </c>
      <c r="M24" s="534" t="s">
        <v>257</v>
      </c>
      <c r="N24" s="535">
        <v>39.31</v>
      </c>
      <c r="P24" s="411"/>
      <c r="Q24" s="412"/>
      <c r="R24" s="411"/>
    </row>
    <row r="25" spans="1:18" s="539" customFormat="1" ht="20.100000000000001" customHeight="1" x14ac:dyDescent="0.4">
      <c r="A25" s="537"/>
      <c r="B25" s="541" t="s">
        <v>318</v>
      </c>
      <c r="C25" s="533" t="s">
        <v>319</v>
      </c>
      <c r="D25" s="533" t="s">
        <v>317</v>
      </c>
      <c r="E25" s="533" t="s">
        <v>292</v>
      </c>
      <c r="F25" s="533" t="s">
        <v>292</v>
      </c>
      <c r="G25" s="434">
        <v>31.1</v>
      </c>
      <c r="H25" s="434">
        <v>35.71</v>
      </c>
      <c r="I25" s="434">
        <v>34.08</v>
      </c>
      <c r="J25" s="434">
        <v>40</v>
      </c>
      <c r="K25" s="434" t="s">
        <v>257</v>
      </c>
      <c r="L25" s="434" t="s">
        <v>257</v>
      </c>
      <c r="M25" s="534" t="s">
        <v>257</v>
      </c>
      <c r="N25" s="535">
        <v>34.22</v>
      </c>
      <c r="P25" s="411"/>
      <c r="Q25" s="412"/>
      <c r="R25" s="423"/>
    </row>
    <row r="26" spans="1:18" s="539" customFormat="1" ht="20.100000000000001" customHeight="1" x14ac:dyDescent="0.3">
      <c r="A26" s="537"/>
      <c r="B26" s="538"/>
      <c r="C26" s="533" t="s">
        <v>223</v>
      </c>
      <c r="D26" s="533" t="s">
        <v>317</v>
      </c>
      <c r="E26" s="533" t="s">
        <v>292</v>
      </c>
      <c r="F26" s="533" t="s">
        <v>292</v>
      </c>
      <c r="G26" s="434">
        <v>50</v>
      </c>
      <c r="H26" s="434">
        <v>50</v>
      </c>
      <c r="I26" s="434">
        <v>50</v>
      </c>
      <c r="J26" s="434">
        <v>50</v>
      </c>
      <c r="K26" s="434" t="s">
        <v>257</v>
      </c>
      <c r="L26" s="434" t="s">
        <v>257</v>
      </c>
      <c r="M26" s="534" t="s">
        <v>257</v>
      </c>
      <c r="N26" s="535">
        <v>50</v>
      </c>
      <c r="P26" s="411"/>
      <c r="Q26" s="412"/>
      <c r="R26" s="540"/>
    </row>
    <row r="27" spans="1:18" ht="20.100000000000001" customHeight="1" x14ac:dyDescent="0.3">
      <c r="B27" s="542" t="s">
        <v>320</v>
      </c>
      <c r="C27" s="533" t="s">
        <v>159</v>
      </c>
      <c r="D27" s="533" t="s">
        <v>317</v>
      </c>
      <c r="E27" s="533" t="s">
        <v>292</v>
      </c>
      <c r="F27" s="533" t="s">
        <v>292</v>
      </c>
      <c r="G27" s="434">
        <v>70</v>
      </c>
      <c r="H27" s="434">
        <v>68</v>
      </c>
      <c r="I27" s="434">
        <v>69</v>
      </c>
      <c r="J27" s="434" t="s">
        <v>257</v>
      </c>
      <c r="K27" s="434" t="s">
        <v>257</v>
      </c>
      <c r="L27" s="434" t="s">
        <v>257</v>
      </c>
      <c r="M27" s="534" t="s">
        <v>257</v>
      </c>
      <c r="N27" s="535">
        <v>68.94</v>
      </c>
      <c r="P27" s="411"/>
      <c r="Q27" s="412"/>
      <c r="R27" s="411"/>
    </row>
    <row r="28" spans="1:18" s="539" customFormat="1" ht="20.100000000000001" customHeight="1" x14ac:dyDescent="0.4">
      <c r="A28" s="537"/>
      <c r="B28" s="541" t="s">
        <v>321</v>
      </c>
      <c r="C28" s="533" t="s">
        <v>319</v>
      </c>
      <c r="D28" s="533" t="s">
        <v>299</v>
      </c>
      <c r="E28" s="533" t="s">
        <v>292</v>
      </c>
      <c r="F28" s="533" t="s">
        <v>322</v>
      </c>
      <c r="G28" s="434">
        <v>39</v>
      </c>
      <c r="H28" s="434">
        <v>40</v>
      </c>
      <c r="I28" s="434">
        <v>36.5</v>
      </c>
      <c r="J28" s="434">
        <v>32.94</v>
      </c>
      <c r="K28" s="434" t="s">
        <v>257</v>
      </c>
      <c r="L28" s="434" t="s">
        <v>257</v>
      </c>
      <c r="M28" s="534" t="s">
        <v>257</v>
      </c>
      <c r="N28" s="535">
        <v>37.47</v>
      </c>
      <c r="P28" s="411"/>
      <c r="Q28" s="412"/>
      <c r="R28" s="423"/>
    </row>
    <row r="29" spans="1:18" s="539" customFormat="1" ht="20.100000000000001" customHeight="1" x14ac:dyDescent="0.3">
      <c r="A29" s="537"/>
      <c r="B29" s="528"/>
      <c r="C29" s="533" t="s">
        <v>223</v>
      </c>
      <c r="D29" s="533" t="s">
        <v>299</v>
      </c>
      <c r="E29" s="533" t="s">
        <v>292</v>
      </c>
      <c r="F29" s="533" t="s">
        <v>322</v>
      </c>
      <c r="G29" s="434">
        <v>50</v>
      </c>
      <c r="H29" s="434">
        <v>50</v>
      </c>
      <c r="I29" s="434">
        <v>50</v>
      </c>
      <c r="J29" s="434">
        <v>50</v>
      </c>
      <c r="K29" s="434" t="s">
        <v>257</v>
      </c>
      <c r="L29" s="434" t="s">
        <v>257</v>
      </c>
      <c r="M29" s="534" t="s">
        <v>257</v>
      </c>
      <c r="N29" s="535">
        <v>50</v>
      </c>
      <c r="P29" s="411"/>
      <c r="Q29" s="412"/>
      <c r="R29" s="540"/>
    </row>
    <row r="30" spans="1:18" s="539" customFormat="1" ht="20.100000000000001" customHeight="1" x14ac:dyDescent="0.3">
      <c r="A30" s="537"/>
      <c r="B30" s="538"/>
      <c r="C30" s="533" t="s">
        <v>159</v>
      </c>
      <c r="D30" s="533" t="s">
        <v>299</v>
      </c>
      <c r="E30" s="533" t="s">
        <v>292</v>
      </c>
      <c r="F30" s="533" t="s">
        <v>322</v>
      </c>
      <c r="G30" s="434">
        <v>75</v>
      </c>
      <c r="H30" s="434">
        <v>79</v>
      </c>
      <c r="I30" s="434">
        <v>78</v>
      </c>
      <c r="J30" s="434" t="s">
        <v>257</v>
      </c>
      <c r="K30" s="434" t="s">
        <v>257</v>
      </c>
      <c r="L30" s="434" t="s">
        <v>257</v>
      </c>
      <c r="M30" s="534" t="s">
        <v>257</v>
      </c>
      <c r="N30" s="535">
        <v>77.599999999999994</v>
      </c>
      <c r="P30" s="411"/>
      <c r="Q30" s="412"/>
      <c r="R30" s="540"/>
    </row>
    <row r="31" spans="1:18" s="539" customFormat="1" ht="20.100000000000001" customHeight="1" x14ac:dyDescent="0.4">
      <c r="A31" s="537"/>
      <c r="B31" s="541" t="s">
        <v>323</v>
      </c>
      <c r="C31" s="533" t="s">
        <v>149</v>
      </c>
      <c r="D31" s="533" t="s">
        <v>317</v>
      </c>
      <c r="E31" s="533" t="s">
        <v>292</v>
      </c>
      <c r="F31" s="533" t="s">
        <v>324</v>
      </c>
      <c r="G31" s="434">
        <v>44.2</v>
      </c>
      <c r="H31" s="434">
        <v>44.2</v>
      </c>
      <c r="I31" s="434">
        <v>44.2</v>
      </c>
      <c r="J31" s="434" t="s">
        <v>257</v>
      </c>
      <c r="K31" s="434" t="s">
        <v>257</v>
      </c>
      <c r="L31" s="434" t="s">
        <v>257</v>
      </c>
      <c r="M31" s="543" t="s">
        <v>257</v>
      </c>
      <c r="N31" s="544">
        <v>44.2</v>
      </c>
      <c r="P31" s="411"/>
      <c r="Q31" s="412"/>
      <c r="R31" s="423"/>
    </row>
    <row r="32" spans="1:18" s="539" customFormat="1" ht="20.100000000000001" customHeight="1" x14ac:dyDescent="0.3">
      <c r="A32" s="537"/>
      <c r="B32" s="538"/>
      <c r="C32" s="533" t="s">
        <v>177</v>
      </c>
      <c r="D32" s="533" t="s">
        <v>325</v>
      </c>
      <c r="E32" s="533" t="s">
        <v>292</v>
      </c>
      <c r="F32" s="533" t="s">
        <v>324</v>
      </c>
      <c r="G32" s="434">
        <v>47</v>
      </c>
      <c r="H32" s="434">
        <v>47</v>
      </c>
      <c r="I32" s="434">
        <v>47</v>
      </c>
      <c r="J32" s="434" t="s">
        <v>257</v>
      </c>
      <c r="K32" s="434" t="s">
        <v>257</v>
      </c>
      <c r="L32" s="434" t="s">
        <v>257</v>
      </c>
      <c r="M32" s="543" t="s">
        <v>257</v>
      </c>
      <c r="N32" s="544">
        <v>47</v>
      </c>
      <c r="P32" s="411"/>
      <c r="Q32" s="412"/>
      <c r="R32" s="540"/>
    </row>
    <row r="33" spans="1:18" s="548" customFormat="1" ht="20.100000000000001" customHeight="1" x14ac:dyDescent="0.4">
      <c r="A33" s="536"/>
      <c r="B33" s="541" t="s">
        <v>326</v>
      </c>
      <c r="C33" s="533" t="s">
        <v>149</v>
      </c>
      <c r="D33" s="533" t="s">
        <v>327</v>
      </c>
      <c r="E33" s="533" t="s">
        <v>292</v>
      </c>
      <c r="F33" s="533" t="s">
        <v>328</v>
      </c>
      <c r="G33" s="545">
        <v>180.5</v>
      </c>
      <c r="H33" s="545">
        <v>180.5</v>
      </c>
      <c r="I33" s="545">
        <v>180.5</v>
      </c>
      <c r="J33" s="545" t="s">
        <v>257</v>
      </c>
      <c r="K33" s="545" t="s">
        <v>257</v>
      </c>
      <c r="L33" s="545" t="s">
        <v>257</v>
      </c>
      <c r="M33" s="546" t="s">
        <v>257</v>
      </c>
      <c r="N33" s="547">
        <v>180.5</v>
      </c>
      <c r="P33" s="411"/>
      <c r="Q33" s="412"/>
      <c r="R33" s="423"/>
    </row>
    <row r="34" spans="1:18" ht="20.100000000000001" customHeight="1" x14ac:dyDescent="0.4">
      <c r="B34" s="528"/>
      <c r="C34" s="533" t="s">
        <v>177</v>
      </c>
      <c r="D34" s="533" t="s">
        <v>327</v>
      </c>
      <c r="E34" s="533" t="s">
        <v>292</v>
      </c>
      <c r="F34" s="533" t="s">
        <v>328</v>
      </c>
      <c r="G34" s="434">
        <v>190</v>
      </c>
      <c r="H34" s="434">
        <v>190</v>
      </c>
      <c r="I34" s="434">
        <v>190</v>
      </c>
      <c r="J34" s="434" t="s">
        <v>257</v>
      </c>
      <c r="K34" s="434" t="s">
        <v>257</v>
      </c>
      <c r="L34" s="435" t="s">
        <v>257</v>
      </c>
      <c r="M34" s="549" t="s">
        <v>257</v>
      </c>
      <c r="N34" s="535">
        <v>190</v>
      </c>
      <c r="P34" s="411"/>
      <c r="Q34" s="412"/>
      <c r="R34" s="423"/>
    </row>
    <row r="35" spans="1:18" s="539" customFormat="1" ht="20.100000000000001" customHeight="1" x14ac:dyDescent="0.3">
      <c r="A35" s="537"/>
      <c r="B35" s="538"/>
      <c r="C35" s="533" t="s">
        <v>286</v>
      </c>
      <c r="D35" s="533" t="s">
        <v>327</v>
      </c>
      <c r="E35" s="533" t="s">
        <v>292</v>
      </c>
      <c r="F35" s="533" t="s">
        <v>328</v>
      </c>
      <c r="G35" s="545">
        <v>223.47</v>
      </c>
      <c r="H35" s="545">
        <v>222.03</v>
      </c>
      <c r="I35" s="545">
        <v>222.12</v>
      </c>
      <c r="J35" s="545" t="s">
        <v>257</v>
      </c>
      <c r="K35" s="545" t="s">
        <v>257</v>
      </c>
      <c r="L35" s="545" t="s">
        <v>257</v>
      </c>
      <c r="M35" s="546" t="s">
        <v>257</v>
      </c>
      <c r="N35" s="547">
        <v>222.5</v>
      </c>
      <c r="P35" s="411"/>
      <c r="Q35" s="412"/>
      <c r="R35" s="540"/>
    </row>
    <row r="36" spans="1:18" s="539" customFormat="1" ht="20.100000000000001" customHeight="1" x14ac:dyDescent="0.4">
      <c r="A36" s="537"/>
      <c r="B36" s="541" t="s">
        <v>329</v>
      </c>
      <c r="C36" s="533" t="s">
        <v>286</v>
      </c>
      <c r="D36" s="533" t="s">
        <v>317</v>
      </c>
      <c r="E36" s="533" t="s">
        <v>292</v>
      </c>
      <c r="F36" s="533" t="s">
        <v>292</v>
      </c>
      <c r="G36" s="434">
        <v>52.63</v>
      </c>
      <c r="H36" s="434">
        <v>52.63</v>
      </c>
      <c r="I36" s="434">
        <v>52.63</v>
      </c>
      <c r="J36" s="434" t="s">
        <v>257</v>
      </c>
      <c r="K36" s="434" t="s">
        <v>257</v>
      </c>
      <c r="L36" s="434" t="s">
        <v>257</v>
      </c>
      <c r="M36" s="534" t="s">
        <v>257</v>
      </c>
      <c r="N36" s="535">
        <v>52.63</v>
      </c>
      <c r="P36" s="411"/>
      <c r="Q36" s="412"/>
      <c r="R36" s="423"/>
    </row>
    <row r="37" spans="1:18" ht="20.100000000000001" customHeight="1" x14ac:dyDescent="0.4">
      <c r="B37" s="528"/>
      <c r="C37" s="533" t="s">
        <v>223</v>
      </c>
      <c r="D37" s="533" t="s">
        <v>317</v>
      </c>
      <c r="E37" s="533" t="s">
        <v>292</v>
      </c>
      <c r="F37" s="533" t="s">
        <v>292</v>
      </c>
      <c r="G37" s="434">
        <v>90</v>
      </c>
      <c r="H37" s="434">
        <v>90</v>
      </c>
      <c r="I37" s="434">
        <v>90</v>
      </c>
      <c r="J37" s="434">
        <v>90</v>
      </c>
      <c r="K37" s="434" t="s">
        <v>257</v>
      </c>
      <c r="L37" s="435" t="s">
        <v>257</v>
      </c>
      <c r="M37" s="549" t="s">
        <v>257</v>
      </c>
      <c r="N37" s="535">
        <v>90</v>
      </c>
      <c r="P37" s="411"/>
      <c r="Q37" s="412"/>
      <c r="R37" s="423"/>
    </row>
    <row r="38" spans="1:18" ht="20.100000000000001" customHeight="1" x14ac:dyDescent="0.4">
      <c r="B38" s="528"/>
      <c r="C38" s="533" t="s">
        <v>159</v>
      </c>
      <c r="D38" s="533" t="s">
        <v>317</v>
      </c>
      <c r="E38" s="533" t="s">
        <v>292</v>
      </c>
      <c r="F38" s="533" t="s">
        <v>292</v>
      </c>
      <c r="G38" s="434">
        <v>78</v>
      </c>
      <c r="H38" s="434">
        <v>79</v>
      </c>
      <c r="I38" s="434">
        <v>80</v>
      </c>
      <c r="J38" s="434" t="s">
        <v>257</v>
      </c>
      <c r="K38" s="434" t="s">
        <v>257</v>
      </c>
      <c r="L38" s="435" t="s">
        <v>257</v>
      </c>
      <c r="M38" s="549" t="s">
        <v>257</v>
      </c>
      <c r="N38" s="535">
        <v>78.88</v>
      </c>
      <c r="P38" s="411"/>
      <c r="Q38" s="412"/>
      <c r="R38" s="423"/>
    </row>
    <row r="39" spans="1:18" s="539" customFormat="1" ht="20.100000000000001" customHeight="1" x14ac:dyDescent="0.3">
      <c r="A39" s="537"/>
      <c r="B39" s="538"/>
      <c r="C39" s="533" t="s">
        <v>167</v>
      </c>
      <c r="D39" s="533" t="s">
        <v>317</v>
      </c>
      <c r="E39" s="533" t="s">
        <v>292</v>
      </c>
      <c r="F39" s="533" t="s">
        <v>292</v>
      </c>
      <c r="G39" s="434">
        <v>63.75</v>
      </c>
      <c r="H39" s="434">
        <v>63.75</v>
      </c>
      <c r="I39" s="434">
        <v>63.75</v>
      </c>
      <c r="J39" s="434">
        <v>63.75</v>
      </c>
      <c r="K39" s="434" t="s">
        <v>257</v>
      </c>
      <c r="L39" s="434" t="s">
        <v>257</v>
      </c>
      <c r="M39" s="534" t="s">
        <v>257</v>
      </c>
      <c r="N39" s="535">
        <v>63.75</v>
      </c>
      <c r="P39" s="411"/>
      <c r="Q39" s="412"/>
      <c r="R39" s="540"/>
    </row>
    <row r="40" spans="1:18" s="539" customFormat="1" ht="20.100000000000001" customHeight="1" x14ac:dyDescent="0.4">
      <c r="A40" s="537"/>
      <c r="B40" s="541" t="s">
        <v>330</v>
      </c>
      <c r="C40" s="533" t="s">
        <v>223</v>
      </c>
      <c r="D40" s="533" t="s">
        <v>317</v>
      </c>
      <c r="E40" s="533" t="s">
        <v>292</v>
      </c>
      <c r="F40" s="533" t="s">
        <v>292</v>
      </c>
      <c r="G40" s="434">
        <v>30</v>
      </c>
      <c r="H40" s="434">
        <v>30</v>
      </c>
      <c r="I40" s="434">
        <v>30</v>
      </c>
      <c r="J40" s="434">
        <v>30</v>
      </c>
      <c r="K40" s="434" t="s">
        <v>257</v>
      </c>
      <c r="L40" s="434" t="s">
        <v>257</v>
      </c>
      <c r="M40" s="534" t="s">
        <v>257</v>
      </c>
      <c r="N40" s="535">
        <v>30</v>
      </c>
      <c r="P40" s="411"/>
      <c r="Q40" s="412"/>
      <c r="R40" s="423"/>
    </row>
    <row r="41" spans="1:18" s="539" customFormat="1" ht="20.100000000000001" customHeight="1" x14ac:dyDescent="0.3">
      <c r="A41" s="537"/>
      <c r="B41" s="538"/>
      <c r="C41" s="533" t="s">
        <v>167</v>
      </c>
      <c r="D41" s="533" t="s">
        <v>317</v>
      </c>
      <c r="E41" s="533" t="s">
        <v>292</v>
      </c>
      <c r="F41" s="533" t="s">
        <v>292</v>
      </c>
      <c r="G41" s="434">
        <v>67.5</v>
      </c>
      <c r="H41" s="434">
        <v>67.5</v>
      </c>
      <c r="I41" s="434">
        <v>67.5</v>
      </c>
      <c r="J41" s="434">
        <v>67.5</v>
      </c>
      <c r="K41" s="434" t="s">
        <v>257</v>
      </c>
      <c r="L41" s="434" t="s">
        <v>257</v>
      </c>
      <c r="M41" s="534" t="s">
        <v>257</v>
      </c>
      <c r="N41" s="535">
        <v>67.5</v>
      </c>
      <c r="P41" s="411"/>
      <c r="Q41" s="412"/>
      <c r="R41" s="540"/>
    </row>
    <row r="42" spans="1:18" ht="20.100000000000001" customHeight="1" x14ac:dyDescent="0.3">
      <c r="B42" s="542" t="s">
        <v>331</v>
      </c>
      <c r="C42" s="533" t="s">
        <v>159</v>
      </c>
      <c r="D42" s="533" t="s">
        <v>332</v>
      </c>
      <c r="E42" s="533" t="s">
        <v>292</v>
      </c>
      <c r="F42" s="533" t="s">
        <v>292</v>
      </c>
      <c r="G42" s="434">
        <v>99</v>
      </c>
      <c r="H42" s="434">
        <v>98</v>
      </c>
      <c r="I42" s="434">
        <v>97</v>
      </c>
      <c r="J42" s="434" t="s">
        <v>257</v>
      </c>
      <c r="K42" s="434" t="s">
        <v>257</v>
      </c>
      <c r="L42" s="434" t="s">
        <v>257</v>
      </c>
      <c r="M42" s="534" t="s">
        <v>257</v>
      </c>
      <c r="N42" s="535">
        <v>97.92</v>
      </c>
      <c r="P42" s="411"/>
      <c r="Q42" s="412"/>
      <c r="R42" s="411"/>
    </row>
    <row r="43" spans="1:18" s="539" customFormat="1" ht="20.100000000000001" customHeight="1" x14ac:dyDescent="0.4">
      <c r="A43" s="537"/>
      <c r="B43" s="541" t="s">
        <v>333</v>
      </c>
      <c r="C43" s="533" t="s">
        <v>178</v>
      </c>
      <c r="D43" s="533" t="s">
        <v>312</v>
      </c>
      <c r="E43" s="533" t="s">
        <v>292</v>
      </c>
      <c r="F43" s="533" t="s">
        <v>334</v>
      </c>
      <c r="G43" s="434">
        <v>460</v>
      </c>
      <c r="H43" s="434">
        <v>447</v>
      </c>
      <c r="I43" s="434">
        <v>340</v>
      </c>
      <c r="J43" s="434">
        <v>440</v>
      </c>
      <c r="K43" s="434">
        <v>460</v>
      </c>
      <c r="L43" s="434">
        <v>330</v>
      </c>
      <c r="M43" s="534" t="s">
        <v>257</v>
      </c>
      <c r="N43" s="535">
        <v>387.55</v>
      </c>
      <c r="P43" s="411"/>
      <c r="Q43" s="412"/>
      <c r="R43" s="423"/>
    </row>
    <row r="44" spans="1:18" s="539" customFormat="1" ht="20.100000000000001" customHeight="1" x14ac:dyDescent="0.3">
      <c r="A44" s="537"/>
      <c r="B44" s="538"/>
      <c r="C44" s="533" t="s">
        <v>178</v>
      </c>
      <c r="D44" s="533" t="s">
        <v>335</v>
      </c>
      <c r="E44" s="533" t="s">
        <v>292</v>
      </c>
      <c r="F44" s="533" t="s">
        <v>334</v>
      </c>
      <c r="G44" s="434">
        <v>385.6</v>
      </c>
      <c r="H44" s="434">
        <v>372.23</v>
      </c>
      <c r="I44" s="434">
        <v>383.09</v>
      </c>
      <c r="J44" s="434">
        <v>365.99</v>
      </c>
      <c r="K44" s="434">
        <v>333.15</v>
      </c>
      <c r="L44" s="434">
        <v>335.43</v>
      </c>
      <c r="M44" s="534">
        <v>430</v>
      </c>
      <c r="N44" s="535">
        <v>369.95</v>
      </c>
      <c r="P44" s="411"/>
      <c r="Q44" s="412"/>
      <c r="R44" s="540"/>
    </row>
    <row r="45" spans="1:18" ht="20.100000000000001" customHeight="1" x14ac:dyDescent="0.3">
      <c r="B45" s="542" t="s">
        <v>336</v>
      </c>
      <c r="C45" s="533" t="s">
        <v>159</v>
      </c>
      <c r="D45" s="533" t="s">
        <v>257</v>
      </c>
      <c r="E45" s="533" t="s">
        <v>292</v>
      </c>
      <c r="F45" s="533" t="s">
        <v>292</v>
      </c>
      <c r="G45" s="434">
        <v>125</v>
      </c>
      <c r="H45" s="434">
        <v>126</v>
      </c>
      <c r="I45" s="434">
        <v>127</v>
      </c>
      <c r="J45" s="434" t="s">
        <v>257</v>
      </c>
      <c r="K45" s="434" t="s">
        <v>257</v>
      </c>
      <c r="L45" s="434" t="s">
        <v>257</v>
      </c>
      <c r="M45" s="534" t="s">
        <v>257</v>
      </c>
      <c r="N45" s="535">
        <v>126.2</v>
      </c>
      <c r="P45" s="411"/>
      <c r="Q45" s="412"/>
      <c r="R45" s="411"/>
    </row>
    <row r="46" spans="1:18" ht="20.100000000000001" customHeight="1" x14ac:dyDescent="0.3">
      <c r="B46" s="542" t="s">
        <v>337</v>
      </c>
      <c r="C46" s="533" t="s">
        <v>338</v>
      </c>
      <c r="D46" s="533" t="s">
        <v>299</v>
      </c>
      <c r="E46" s="533" t="s">
        <v>292</v>
      </c>
      <c r="F46" s="533" t="s">
        <v>292</v>
      </c>
      <c r="G46" s="434">
        <v>93.43</v>
      </c>
      <c r="H46" s="434">
        <v>93.43</v>
      </c>
      <c r="I46" s="434">
        <v>93.43</v>
      </c>
      <c r="J46" s="434">
        <v>93.43</v>
      </c>
      <c r="K46" s="434" t="s">
        <v>257</v>
      </c>
      <c r="L46" s="434" t="s">
        <v>257</v>
      </c>
      <c r="M46" s="534" t="s">
        <v>257</v>
      </c>
      <c r="N46" s="535">
        <v>93.43</v>
      </c>
      <c r="P46" s="411"/>
      <c r="Q46" s="412"/>
      <c r="R46" s="411"/>
    </row>
    <row r="47" spans="1:18" ht="20.100000000000001" customHeight="1" x14ac:dyDescent="0.3">
      <c r="B47" s="542" t="s">
        <v>339</v>
      </c>
      <c r="C47" s="533" t="s">
        <v>178</v>
      </c>
      <c r="D47" s="533" t="s">
        <v>335</v>
      </c>
      <c r="E47" s="533" t="s">
        <v>292</v>
      </c>
      <c r="F47" s="533" t="s">
        <v>292</v>
      </c>
      <c r="G47" s="434" t="s">
        <v>257</v>
      </c>
      <c r="H47" s="434">
        <v>160</v>
      </c>
      <c r="I47" s="434">
        <v>160</v>
      </c>
      <c r="J47" s="434" t="s">
        <v>257</v>
      </c>
      <c r="K47" s="434">
        <v>160</v>
      </c>
      <c r="L47" s="434">
        <v>160</v>
      </c>
      <c r="M47" s="534">
        <v>160</v>
      </c>
      <c r="N47" s="535">
        <v>160</v>
      </c>
      <c r="P47" s="411"/>
      <c r="Q47" s="412"/>
      <c r="R47" s="411"/>
    </row>
    <row r="48" spans="1:18" s="539" customFormat="1" ht="20.100000000000001" customHeight="1" x14ac:dyDescent="0.4">
      <c r="A48" s="537"/>
      <c r="B48" s="541" t="s">
        <v>340</v>
      </c>
      <c r="C48" s="533" t="s">
        <v>319</v>
      </c>
      <c r="D48" s="533" t="s">
        <v>341</v>
      </c>
      <c r="E48" s="533" t="s">
        <v>292</v>
      </c>
      <c r="F48" s="533" t="s">
        <v>292</v>
      </c>
      <c r="G48" s="434">
        <v>225</v>
      </c>
      <c r="H48" s="434" t="s">
        <v>257</v>
      </c>
      <c r="I48" s="434">
        <v>191</v>
      </c>
      <c r="J48" s="434" t="s">
        <v>257</v>
      </c>
      <c r="K48" s="434" t="s">
        <v>257</v>
      </c>
      <c r="L48" s="434" t="s">
        <v>257</v>
      </c>
      <c r="M48" s="534" t="s">
        <v>257</v>
      </c>
      <c r="N48" s="535">
        <v>200.98</v>
      </c>
      <c r="P48" s="411"/>
      <c r="Q48" s="412"/>
      <c r="R48" s="423"/>
    </row>
    <row r="49" spans="1:18" ht="20.100000000000001" customHeight="1" x14ac:dyDescent="0.4">
      <c r="B49" s="528"/>
      <c r="C49" s="533" t="s">
        <v>319</v>
      </c>
      <c r="D49" s="533" t="s">
        <v>342</v>
      </c>
      <c r="E49" s="533" t="s">
        <v>292</v>
      </c>
      <c r="F49" s="533" t="s">
        <v>292</v>
      </c>
      <c r="G49" s="434">
        <v>167.82</v>
      </c>
      <c r="H49" s="434">
        <v>149.33000000000001</v>
      </c>
      <c r="I49" s="434">
        <v>131.5</v>
      </c>
      <c r="J49" s="434">
        <v>91.33</v>
      </c>
      <c r="K49" s="434" t="s">
        <v>257</v>
      </c>
      <c r="L49" s="435" t="s">
        <v>257</v>
      </c>
      <c r="M49" s="549" t="s">
        <v>257</v>
      </c>
      <c r="N49" s="535">
        <v>136.91999999999999</v>
      </c>
      <c r="P49" s="411"/>
      <c r="Q49" s="412"/>
      <c r="R49" s="423"/>
    </row>
    <row r="50" spans="1:18" ht="20.100000000000001" customHeight="1" x14ac:dyDescent="0.4">
      <c r="B50" s="528"/>
      <c r="C50" s="533" t="s">
        <v>178</v>
      </c>
      <c r="D50" s="533" t="s">
        <v>342</v>
      </c>
      <c r="E50" s="533" t="s">
        <v>292</v>
      </c>
      <c r="F50" s="533" t="s">
        <v>292</v>
      </c>
      <c r="G50" s="434">
        <v>215</v>
      </c>
      <c r="H50" s="434">
        <v>181</v>
      </c>
      <c r="I50" s="434">
        <v>157</v>
      </c>
      <c r="J50" s="434">
        <v>160</v>
      </c>
      <c r="K50" s="434" t="s">
        <v>257</v>
      </c>
      <c r="L50" s="435">
        <v>188</v>
      </c>
      <c r="M50" s="549" t="s">
        <v>257</v>
      </c>
      <c r="N50" s="535">
        <v>183.63</v>
      </c>
      <c r="P50" s="411"/>
      <c r="Q50" s="412"/>
      <c r="R50" s="423"/>
    </row>
    <row r="51" spans="1:18" s="553" customFormat="1" ht="20.100000000000001" customHeight="1" x14ac:dyDescent="0.3">
      <c r="A51" s="550"/>
      <c r="B51" s="551"/>
      <c r="C51" s="552" t="s">
        <v>223</v>
      </c>
      <c r="D51" s="552" t="s">
        <v>342</v>
      </c>
      <c r="E51" s="552" t="s">
        <v>292</v>
      </c>
      <c r="F51" s="552" t="s">
        <v>292</v>
      </c>
      <c r="G51" s="545">
        <v>220</v>
      </c>
      <c r="H51" s="545">
        <v>220</v>
      </c>
      <c r="I51" s="545">
        <v>220</v>
      </c>
      <c r="J51" s="545">
        <v>220</v>
      </c>
      <c r="K51" s="545" t="s">
        <v>257</v>
      </c>
      <c r="L51" s="545" t="s">
        <v>257</v>
      </c>
      <c r="M51" s="546" t="s">
        <v>257</v>
      </c>
      <c r="N51" s="547">
        <v>220</v>
      </c>
      <c r="P51" s="554"/>
      <c r="Q51" s="412"/>
      <c r="R51" s="555"/>
    </row>
    <row r="52" spans="1:18" s="548" customFormat="1" ht="20.100000000000001" customHeight="1" x14ac:dyDescent="0.4">
      <c r="A52" s="536"/>
      <c r="B52" s="541" t="s">
        <v>343</v>
      </c>
      <c r="C52" s="533" t="s">
        <v>159</v>
      </c>
      <c r="D52" s="533" t="s">
        <v>344</v>
      </c>
      <c r="E52" s="533" t="s">
        <v>255</v>
      </c>
      <c r="F52" s="533" t="s">
        <v>292</v>
      </c>
      <c r="G52" s="434">
        <v>89</v>
      </c>
      <c r="H52" s="434">
        <v>90</v>
      </c>
      <c r="I52" s="434">
        <v>92</v>
      </c>
      <c r="J52" s="434" t="s">
        <v>257</v>
      </c>
      <c r="K52" s="434" t="s">
        <v>257</v>
      </c>
      <c r="L52" s="434" t="s">
        <v>257</v>
      </c>
      <c r="M52" s="534" t="s">
        <v>257</v>
      </c>
      <c r="N52" s="535">
        <v>90.4</v>
      </c>
      <c r="P52" s="411"/>
      <c r="Q52" s="412"/>
      <c r="R52" s="423"/>
    </row>
    <row r="53" spans="1:18" s="548" customFormat="1" ht="20.100000000000001" customHeight="1" x14ac:dyDescent="0.4">
      <c r="A53" s="536"/>
      <c r="B53" s="528"/>
      <c r="C53" s="533" t="s">
        <v>159</v>
      </c>
      <c r="D53" s="533" t="s">
        <v>345</v>
      </c>
      <c r="E53" s="533" t="s">
        <v>255</v>
      </c>
      <c r="F53" s="533" t="s">
        <v>346</v>
      </c>
      <c r="G53" s="434">
        <v>92</v>
      </c>
      <c r="H53" s="434">
        <v>93</v>
      </c>
      <c r="I53" s="434">
        <v>95</v>
      </c>
      <c r="J53" s="434" t="s">
        <v>257</v>
      </c>
      <c r="K53" s="434" t="s">
        <v>257</v>
      </c>
      <c r="L53" s="434" t="s">
        <v>257</v>
      </c>
      <c r="M53" s="534" t="s">
        <v>257</v>
      </c>
      <c r="N53" s="535">
        <v>93.27</v>
      </c>
      <c r="P53" s="411"/>
      <c r="Q53" s="412"/>
      <c r="R53" s="423"/>
    </row>
    <row r="54" spans="1:18" s="539" customFormat="1" ht="20.100000000000001" customHeight="1" x14ac:dyDescent="0.3">
      <c r="A54" s="537"/>
      <c r="B54" s="538"/>
      <c r="C54" s="533" t="s">
        <v>159</v>
      </c>
      <c r="D54" s="533" t="s">
        <v>347</v>
      </c>
      <c r="E54" s="533" t="s">
        <v>255</v>
      </c>
      <c r="F54" s="533" t="s">
        <v>346</v>
      </c>
      <c r="G54" s="434">
        <v>90</v>
      </c>
      <c r="H54" s="434">
        <v>92</v>
      </c>
      <c r="I54" s="434">
        <v>93</v>
      </c>
      <c r="J54" s="434" t="s">
        <v>257</v>
      </c>
      <c r="K54" s="434" t="s">
        <v>257</v>
      </c>
      <c r="L54" s="434" t="s">
        <v>257</v>
      </c>
      <c r="M54" s="534" t="s">
        <v>257</v>
      </c>
      <c r="N54" s="535">
        <v>91.89</v>
      </c>
      <c r="P54" s="411"/>
      <c r="Q54" s="412"/>
      <c r="R54" s="540"/>
    </row>
    <row r="55" spans="1:18" s="539" customFormat="1" ht="20.100000000000001" customHeight="1" x14ac:dyDescent="0.4">
      <c r="A55" s="537"/>
      <c r="B55" s="541" t="s">
        <v>348</v>
      </c>
      <c r="C55" s="533" t="s">
        <v>319</v>
      </c>
      <c r="D55" s="533" t="s">
        <v>349</v>
      </c>
      <c r="E55" s="533" t="s">
        <v>292</v>
      </c>
      <c r="F55" s="533" t="s">
        <v>350</v>
      </c>
      <c r="G55" s="434">
        <v>35.51</v>
      </c>
      <c r="H55" s="434">
        <v>32.229999999999997</v>
      </c>
      <c r="I55" s="434">
        <v>35.39</v>
      </c>
      <c r="J55" s="434">
        <v>28.3</v>
      </c>
      <c r="K55" s="434" t="s">
        <v>257</v>
      </c>
      <c r="L55" s="434">
        <v>31.68</v>
      </c>
      <c r="M55" s="434" t="s">
        <v>257</v>
      </c>
      <c r="N55" s="535">
        <v>33.86</v>
      </c>
      <c r="P55" s="411"/>
      <c r="Q55" s="412"/>
      <c r="R55" s="423"/>
    </row>
    <row r="56" spans="1:18" s="548" customFormat="1" ht="20.100000000000001" customHeight="1" x14ac:dyDescent="0.4">
      <c r="A56" s="536"/>
      <c r="B56" s="528"/>
      <c r="C56" s="533" t="s">
        <v>178</v>
      </c>
      <c r="D56" s="533" t="s">
        <v>349</v>
      </c>
      <c r="E56" s="533" t="s">
        <v>292</v>
      </c>
      <c r="F56" s="533" t="s">
        <v>350</v>
      </c>
      <c r="G56" s="434">
        <v>81</v>
      </c>
      <c r="H56" s="434">
        <v>90</v>
      </c>
      <c r="I56" s="434">
        <v>79</v>
      </c>
      <c r="J56" s="434">
        <v>87</v>
      </c>
      <c r="K56" s="434" t="s">
        <v>257</v>
      </c>
      <c r="L56" s="434">
        <v>70</v>
      </c>
      <c r="M56" s="434" t="s">
        <v>257</v>
      </c>
      <c r="N56" s="535">
        <v>79.19</v>
      </c>
      <c r="P56" s="411"/>
      <c r="Q56" s="412"/>
      <c r="R56" s="423"/>
    </row>
    <row r="57" spans="1:18" s="548" customFormat="1" ht="20.100000000000001" customHeight="1" x14ac:dyDescent="0.4">
      <c r="A57" s="536"/>
      <c r="B57" s="528"/>
      <c r="C57" s="533" t="s">
        <v>159</v>
      </c>
      <c r="D57" s="533" t="s">
        <v>351</v>
      </c>
      <c r="E57" s="533" t="s">
        <v>292</v>
      </c>
      <c r="F57" s="533" t="s">
        <v>352</v>
      </c>
      <c r="G57" s="434">
        <v>85</v>
      </c>
      <c r="H57" s="434">
        <v>83</v>
      </c>
      <c r="I57" s="434">
        <v>83</v>
      </c>
      <c r="J57" s="434" t="s">
        <v>257</v>
      </c>
      <c r="K57" s="434" t="s">
        <v>257</v>
      </c>
      <c r="L57" s="434" t="s">
        <v>257</v>
      </c>
      <c r="M57" s="434" t="s">
        <v>257</v>
      </c>
      <c r="N57" s="535">
        <v>83.58</v>
      </c>
      <c r="P57" s="411"/>
      <c r="Q57" s="412"/>
      <c r="R57" s="423"/>
    </row>
    <row r="58" spans="1:18" s="539" customFormat="1" ht="20.100000000000001" customHeight="1" x14ac:dyDescent="0.3">
      <c r="A58" s="537"/>
      <c r="B58" s="538"/>
      <c r="C58" s="533" t="s">
        <v>319</v>
      </c>
      <c r="D58" s="533" t="s">
        <v>353</v>
      </c>
      <c r="E58" s="533" t="s">
        <v>292</v>
      </c>
      <c r="F58" s="533" t="s">
        <v>292</v>
      </c>
      <c r="G58" s="434">
        <v>36</v>
      </c>
      <c r="H58" s="434" t="s">
        <v>257</v>
      </c>
      <c r="I58" s="434">
        <v>28</v>
      </c>
      <c r="J58" s="434" t="s">
        <v>257</v>
      </c>
      <c r="K58" s="434" t="s">
        <v>257</v>
      </c>
      <c r="L58" s="434" t="s">
        <v>257</v>
      </c>
      <c r="M58" s="434" t="s">
        <v>257</v>
      </c>
      <c r="N58" s="535">
        <v>29.25</v>
      </c>
      <c r="P58" s="411"/>
      <c r="Q58" s="412"/>
      <c r="R58" s="540"/>
    </row>
    <row r="59" spans="1:18" s="539" customFormat="1" ht="20.100000000000001" customHeight="1" x14ac:dyDescent="0.4">
      <c r="A59" s="537"/>
      <c r="B59" s="541" t="s">
        <v>354</v>
      </c>
      <c r="C59" s="533" t="s">
        <v>319</v>
      </c>
      <c r="D59" s="533" t="s">
        <v>355</v>
      </c>
      <c r="E59" s="533" t="s">
        <v>255</v>
      </c>
      <c r="F59" s="533" t="s">
        <v>356</v>
      </c>
      <c r="G59" s="434">
        <v>71</v>
      </c>
      <c r="H59" s="434" t="s">
        <v>257</v>
      </c>
      <c r="I59" s="434">
        <v>90</v>
      </c>
      <c r="J59" s="434" t="s">
        <v>257</v>
      </c>
      <c r="K59" s="434" t="s">
        <v>257</v>
      </c>
      <c r="L59" s="434" t="s">
        <v>257</v>
      </c>
      <c r="M59" s="534" t="s">
        <v>257</v>
      </c>
      <c r="N59" s="535">
        <v>75.95</v>
      </c>
      <c r="P59" s="411"/>
      <c r="Q59" s="412"/>
      <c r="R59" s="423"/>
    </row>
    <row r="60" spans="1:18" ht="20.100000000000001" customHeight="1" x14ac:dyDescent="0.4">
      <c r="B60" s="528"/>
      <c r="C60" s="533" t="s">
        <v>178</v>
      </c>
      <c r="D60" s="533" t="s">
        <v>355</v>
      </c>
      <c r="E60" s="533" t="s">
        <v>255</v>
      </c>
      <c r="F60" s="533" t="s">
        <v>356</v>
      </c>
      <c r="G60" s="434" t="s">
        <v>257</v>
      </c>
      <c r="H60" s="434" t="s">
        <v>257</v>
      </c>
      <c r="I60" s="434">
        <v>93.74</v>
      </c>
      <c r="J60" s="434" t="s">
        <v>257</v>
      </c>
      <c r="K60" s="434" t="s">
        <v>257</v>
      </c>
      <c r="L60" s="434" t="s">
        <v>257</v>
      </c>
      <c r="M60" s="534" t="s">
        <v>257</v>
      </c>
      <c r="N60" s="535">
        <v>93.75</v>
      </c>
      <c r="P60" s="411"/>
      <c r="Q60" s="412"/>
      <c r="R60" s="423"/>
    </row>
    <row r="61" spans="1:18" ht="20.100000000000001" customHeight="1" x14ac:dyDescent="0.4">
      <c r="B61" s="528"/>
      <c r="C61" s="533" t="s">
        <v>159</v>
      </c>
      <c r="D61" s="533" t="s">
        <v>355</v>
      </c>
      <c r="E61" s="533" t="s">
        <v>255</v>
      </c>
      <c r="F61" s="533" t="s">
        <v>356</v>
      </c>
      <c r="G61" s="434">
        <v>107.76</v>
      </c>
      <c r="H61" s="434">
        <v>119.6</v>
      </c>
      <c r="I61" s="434">
        <v>114.91</v>
      </c>
      <c r="J61" s="434" t="s">
        <v>257</v>
      </c>
      <c r="K61" s="434" t="s">
        <v>257</v>
      </c>
      <c r="L61" s="434" t="s">
        <v>257</v>
      </c>
      <c r="M61" s="534" t="s">
        <v>257</v>
      </c>
      <c r="N61" s="535">
        <v>113.93</v>
      </c>
      <c r="P61" s="411"/>
      <c r="Q61" s="412"/>
      <c r="R61" s="423"/>
    </row>
    <row r="62" spans="1:18" ht="20.100000000000001" customHeight="1" x14ac:dyDescent="0.4">
      <c r="B62" s="528"/>
      <c r="C62" s="533" t="s">
        <v>319</v>
      </c>
      <c r="D62" s="533" t="s">
        <v>357</v>
      </c>
      <c r="E62" s="533" t="s">
        <v>255</v>
      </c>
      <c r="F62" s="533" t="s">
        <v>356</v>
      </c>
      <c r="G62" s="434">
        <v>82.14</v>
      </c>
      <c r="H62" s="434">
        <v>77</v>
      </c>
      <c r="I62" s="434">
        <v>77.14</v>
      </c>
      <c r="J62" s="434">
        <v>80</v>
      </c>
      <c r="K62" s="434" t="s">
        <v>257</v>
      </c>
      <c r="L62" s="434" t="s">
        <v>257</v>
      </c>
      <c r="M62" s="534" t="s">
        <v>257</v>
      </c>
      <c r="N62" s="535">
        <v>79.069999999999993</v>
      </c>
      <c r="P62" s="411"/>
      <c r="Q62" s="412"/>
      <c r="R62" s="423"/>
    </row>
    <row r="63" spans="1:18" ht="20.100000000000001" customHeight="1" x14ac:dyDescent="0.4">
      <c r="B63" s="528"/>
      <c r="C63" s="533" t="s">
        <v>178</v>
      </c>
      <c r="D63" s="533" t="s">
        <v>357</v>
      </c>
      <c r="E63" s="533" t="s">
        <v>255</v>
      </c>
      <c r="F63" s="533" t="s">
        <v>356</v>
      </c>
      <c r="G63" s="434" t="s">
        <v>257</v>
      </c>
      <c r="H63" s="434" t="s">
        <v>257</v>
      </c>
      <c r="I63" s="434">
        <v>64</v>
      </c>
      <c r="J63" s="434" t="s">
        <v>257</v>
      </c>
      <c r="K63" s="434" t="s">
        <v>257</v>
      </c>
      <c r="L63" s="434" t="s">
        <v>257</v>
      </c>
      <c r="M63" s="534" t="s">
        <v>257</v>
      </c>
      <c r="N63" s="535">
        <v>64</v>
      </c>
      <c r="P63" s="411"/>
      <c r="Q63" s="412"/>
      <c r="R63" s="423"/>
    </row>
    <row r="64" spans="1:18" ht="20.100000000000001" customHeight="1" x14ac:dyDescent="0.4">
      <c r="B64" s="528"/>
      <c r="C64" s="533" t="s">
        <v>159</v>
      </c>
      <c r="D64" s="533" t="s">
        <v>357</v>
      </c>
      <c r="E64" s="533" t="s">
        <v>255</v>
      </c>
      <c r="F64" s="533" t="s">
        <v>356</v>
      </c>
      <c r="G64" s="434">
        <v>91.15</v>
      </c>
      <c r="H64" s="434">
        <v>88.76</v>
      </c>
      <c r="I64" s="434">
        <v>87.7</v>
      </c>
      <c r="J64" s="434" t="s">
        <v>257</v>
      </c>
      <c r="K64" s="434" t="s">
        <v>257</v>
      </c>
      <c r="L64" s="434" t="s">
        <v>257</v>
      </c>
      <c r="M64" s="534" t="s">
        <v>257</v>
      </c>
      <c r="N64" s="535">
        <v>89.06</v>
      </c>
      <c r="P64" s="556"/>
      <c r="Q64" s="412"/>
      <c r="R64" s="423"/>
    </row>
    <row r="65" spans="1:18" ht="20.100000000000001" customHeight="1" x14ac:dyDescent="0.4">
      <c r="B65" s="528"/>
      <c r="C65" s="533" t="s">
        <v>319</v>
      </c>
      <c r="D65" s="533" t="s">
        <v>358</v>
      </c>
      <c r="E65" s="533" t="s">
        <v>255</v>
      </c>
      <c r="F65" s="533" t="s">
        <v>359</v>
      </c>
      <c r="G65" s="434">
        <v>118</v>
      </c>
      <c r="H65" s="434" t="s">
        <v>257</v>
      </c>
      <c r="I65" s="434">
        <v>142.86000000000001</v>
      </c>
      <c r="J65" s="434" t="s">
        <v>257</v>
      </c>
      <c r="K65" s="434" t="s">
        <v>257</v>
      </c>
      <c r="L65" s="434" t="s">
        <v>257</v>
      </c>
      <c r="M65" s="534" t="s">
        <v>257</v>
      </c>
      <c r="N65" s="535">
        <v>121.97</v>
      </c>
      <c r="P65" s="411"/>
      <c r="Q65" s="412"/>
      <c r="R65" s="423"/>
    </row>
    <row r="66" spans="1:18" ht="20.100000000000001" customHeight="1" x14ac:dyDescent="0.4">
      <c r="B66" s="528"/>
      <c r="C66" s="533" t="s">
        <v>178</v>
      </c>
      <c r="D66" s="533" t="s">
        <v>360</v>
      </c>
      <c r="E66" s="533" t="s">
        <v>255</v>
      </c>
      <c r="F66" s="533" t="s">
        <v>359</v>
      </c>
      <c r="G66" s="434">
        <v>291</v>
      </c>
      <c r="H66" s="434">
        <v>251</v>
      </c>
      <c r="I66" s="434">
        <v>233.46</v>
      </c>
      <c r="J66" s="434">
        <v>256.16000000000003</v>
      </c>
      <c r="K66" s="434" t="s">
        <v>257</v>
      </c>
      <c r="L66" s="434" t="s">
        <v>257</v>
      </c>
      <c r="M66" s="534" t="s">
        <v>257</v>
      </c>
      <c r="N66" s="535">
        <v>247.16</v>
      </c>
      <c r="P66" s="411"/>
      <c r="Q66" s="412"/>
      <c r="R66" s="423"/>
    </row>
    <row r="67" spans="1:18" s="539" customFormat="1" ht="20.100000000000001" customHeight="1" x14ac:dyDescent="0.3">
      <c r="A67" s="537"/>
      <c r="B67" s="538"/>
      <c r="C67" s="533" t="s">
        <v>223</v>
      </c>
      <c r="D67" s="533" t="s">
        <v>317</v>
      </c>
      <c r="E67" s="533" t="s">
        <v>255</v>
      </c>
      <c r="F67" s="533" t="s">
        <v>359</v>
      </c>
      <c r="G67" s="434">
        <v>160</v>
      </c>
      <c r="H67" s="434">
        <v>160</v>
      </c>
      <c r="I67" s="434">
        <v>160</v>
      </c>
      <c r="J67" s="434">
        <v>160</v>
      </c>
      <c r="K67" s="434" t="s">
        <v>257</v>
      </c>
      <c r="L67" s="434" t="s">
        <v>257</v>
      </c>
      <c r="M67" s="534" t="s">
        <v>257</v>
      </c>
      <c r="N67" s="535">
        <v>160</v>
      </c>
      <c r="P67" s="411"/>
      <c r="Q67" s="412"/>
      <c r="R67" s="540"/>
    </row>
    <row r="68" spans="1:18" s="539" customFormat="1" ht="20.100000000000001" customHeight="1" x14ac:dyDescent="0.4">
      <c r="A68" s="537"/>
      <c r="B68" s="541" t="s">
        <v>361</v>
      </c>
      <c r="C68" s="533" t="s">
        <v>167</v>
      </c>
      <c r="D68" s="533" t="s">
        <v>317</v>
      </c>
      <c r="E68" s="533" t="s">
        <v>292</v>
      </c>
      <c r="F68" s="533" t="s">
        <v>292</v>
      </c>
      <c r="G68" s="434">
        <v>73.5</v>
      </c>
      <c r="H68" s="434">
        <v>73.5</v>
      </c>
      <c r="I68" s="434">
        <v>73.5</v>
      </c>
      <c r="J68" s="434">
        <v>73.5</v>
      </c>
      <c r="K68" s="434" t="s">
        <v>257</v>
      </c>
      <c r="L68" s="434" t="s">
        <v>257</v>
      </c>
      <c r="M68" s="534" t="s">
        <v>257</v>
      </c>
      <c r="N68" s="535">
        <v>73.5</v>
      </c>
      <c r="P68" s="411"/>
      <c r="Q68" s="412"/>
      <c r="R68" s="423"/>
    </row>
    <row r="69" spans="1:18" ht="20.100000000000001" customHeight="1" x14ac:dyDescent="0.3">
      <c r="B69" s="542" t="s">
        <v>362</v>
      </c>
      <c r="C69" s="533" t="s">
        <v>286</v>
      </c>
      <c r="D69" s="533" t="s">
        <v>363</v>
      </c>
      <c r="E69" s="533" t="s">
        <v>292</v>
      </c>
      <c r="F69" s="533" t="s">
        <v>292</v>
      </c>
      <c r="G69" s="434">
        <v>224.47</v>
      </c>
      <c r="H69" s="434">
        <v>225.46</v>
      </c>
      <c r="I69" s="434">
        <v>228.35</v>
      </c>
      <c r="J69" s="434" t="s">
        <v>257</v>
      </c>
      <c r="K69" s="434" t="s">
        <v>257</v>
      </c>
      <c r="L69" s="434" t="s">
        <v>257</v>
      </c>
      <c r="M69" s="534" t="s">
        <v>257</v>
      </c>
      <c r="N69" s="535">
        <v>226.04</v>
      </c>
      <c r="P69" s="411"/>
      <c r="Q69" s="412"/>
      <c r="R69" s="411"/>
    </row>
    <row r="70" spans="1:18" s="548" customFormat="1" ht="20.100000000000001" customHeight="1" x14ac:dyDescent="0.4">
      <c r="A70" s="536"/>
      <c r="B70" s="541"/>
      <c r="C70" s="533" t="s">
        <v>178</v>
      </c>
      <c r="D70" s="533" t="s">
        <v>364</v>
      </c>
      <c r="E70" s="533" t="s">
        <v>255</v>
      </c>
      <c r="F70" s="533" t="s">
        <v>292</v>
      </c>
      <c r="G70" s="435">
        <v>171</v>
      </c>
      <c r="H70" s="435">
        <v>179</v>
      </c>
      <c r="I70" s="435">
        <v>168</v>
      </c>
      <c r="J70" s="435" t="s">
        <v>257</v>
      </c>
      <c r="K70" s="434" t="s">
        <v>257</v>
      </c>
      <c r="L70" s="435">
        <v>169</v>
      </c>
      <c r="M70" s="549" t="s">
        <v>257</v>
      </c>
      <c r="N70" s="535">
        <v>171.48</v>
      </c>
      <c r="P70" s="411"/>
      <c r="Q70" s="412"/>
      <c r="R70" s="423"/>
    </row>
    <row r="71" spans="1:18" ht="20.100000000000001" customHeight="1" x14ac:dyDescent="0.4">
      <c r="B71" s="528"/>
      <c r="C71" s="533" t="s">
        <v>159</v>
      </c>
      <c r="D71" s="533" t="s">
        <v>364</v>
      </c>
      <c r="E71" s="533" t="s">
        <v>255</v>
      </c>
      <c r="F71" s="533" t="s">
        <v>292</v>
      </c>
      <c r="G71" s="434">
        <v>122</v>
      </c>
      <c r="H71" s="434">
        <v>145</v>
      </c>
      <c r="I71" s="434">
        <v>135</v>
      </c>
      <c r="J71" s="434" t="s">
        <v>257</v>
      </c>
      <c r="K71" s="434" t="s">
        <v>257</v>
      </c>
      <c r="L71" s="434" t="s">
        <v>257</v>
      </c>
      <c r="M71" s="534" t="s">
        <v>257</v>
      </c>
      <c r="N71" s="535">
        <v>133.57</v>
      </c>
      <c r="P71" s="411"/>
      <c r="Q71" s="412"/>
      <c r="R71" s="423"/>
    </row>
    <row r="72" spans="1:18" ht="20.100000000000001" customHeight="1" x14ac:dyDescent="0.4">
      <c r="B72" s="528" t="s">
        <v>365</v>
      </c>
      <c r="C72" s="533" t="s">
        <v>319</v>
      </c>
      <c r="D72" s="533" t="s">
        <v>366</v>
      </c>
      <c r="E72" s="533" t="s">
        <v>255</v>
      </c>
      <c r="F72" s="533" t="s">
        <v>367</v>
      </c>
      <c r="G72" s="434">
        <v>98</v>
      </c>
      <c r="H72" s="434">
        <v>96</v>
      </c>
      <c r="I72" s="434">
        <v>82</v>
      </c>
      <c r="J72" s="434">
        <v>94</v>
      </c>
      <c r="K72" s="434" t="s">
        <v>257</v>
      </c>
      <c r="L72" s="434" t="s">
        <v>257</v>
      </c>
      <c r="M72" s="534" t="s">
        <v>257</v>
      </c>
      <c r="N72" s="535">
        <v>92.5</v>
      </c>
      <c r="P72" s="411"/>
      <c r="Q72" s="412"/>
      <c r="R72" s="423"/>
    </row>
    <row r="73" spans="1:18" ht="20.100000000000001" customHeight="1" x14ac:dyDescent="0.4">
      <c r="B73" s="528"/>
      <c r="C73" s="533" t="s">
        <v>178</v>
      </c>
      <c r="D73" s="533" t="s">
        <v>366</v>
      </c>
      <c r="E73" s="533" t="s">
        <v>255</v>
      </c>
      <c r="F73" s="533" t="s">
        <v>367</v>
      </c>
      <c r="G73" s="434">
        <v>78</v>
      </c>
      <c r="H73" s="434">
        <v>80</v>
      </c>
      <c r="I73" s="434">
        <v>76</v>
      </c>
      <c r="J73" s="434">
        <v>67</v>
      </c>
      <c r="K73" s="434" t="s">
        <v>257</v>
      </c>
      <c r="L73" s="434">
        <v>77</v>
      </c>
      <c r="M73" s="534" t="s">
        <v>257</v>
      </c>
      <c r="N73" s="535">
        <v>77.400000000000006</v>
      </c>
      <c r="P73" s="411"/>
      <c r="Q73" s="412"/>
      <c r="R73" s="423"/>
    </row>
    <row r="74" spans="1:18" ht="20.100000000000001" customHeight="1" x14ac:dyDescent="0.4">
      <c r="B74" s="528"/>
      <c r="C74" s="533" t="s">
        <v>223</v>
      </c>
      <c r="D74" s="533" t="s">
        <v>366</v>
      </c>
      <c r="E74" s="533" t="s">
        <v>255</v>
      </c>
      <c r="F74" s="533" t="s">
        <v>367</v>
      </c>
      <c r="G74" s="434">
        <v>120</v>
      </c>
      <c r="H74" s="434">
        <v>120</v>
      </c>
      <c r="I74" s="434">
        <v>120</v>
      </c>
      <c r="J74" s="434">
        <v>120</v>
      </c>
      <c r="K74" s="434" t="s">
        <v>257</v>
      </c>
      <c r="L74" s="434" t="s">
        <v>257</v>
      </c>
      <c r="M74" s="534" t="s">
        <v>257</v>
      </c>
      <c r="N74" s="535">
        <v>120</v>
      </c>
      <c r="P74" s="411"/>
      <c r="Q74" s="412"/>
      <c r="R74" s="423"/>
    </row>
    <row r="75" spans="1:18" s="539" customFormat="1" ht="20.100000000000001" customHeight="1" x14ac:dyDescent="0.3">
      <c r="A75" s="537"/>
      <c r="B75" s="538"/>
      <c r="C75" s="533" t="s">
        <v>159</v>
      </c>
      <c r="D75" s="533" t="s">
        <v>366</v>
      </c>
      <c r="E75" s="533" t="s">
        <v>255</v>
      </c>
      <c r="F75" s="533" t="s">
        <v>367</v>
      </c>
      <c r="G75" s="434">
        <v>85</v>
      </c>
      <c r="H75" s="434">
        <v>86</v>
      </c>
      <c r="I75" s="434">
        <v>87</v>
      </c>
      <c r="J75" s="434" t="s">
        <v>257</v>
      </c>
      <c r="K75" s="434" t="s">
        <v>257</v>
      </c>
      <c r="L75" s="434" t="s">
        <v>257</v>
      </c>
      <c r="M75" s="534" t="s">
        <v>257</v>
      </c>
      <c r="N75" s="535">
        <v>85.93</v>
      </c>
      <c r="P75" s="411"/>
      <c r="Q75" s="412"/>
      <c r="R75" s="540"/>
    </row>
    <row r="76" spans="1:18" ht="20.100000000000001" customHeight="1" thickBot="1" x14ac:dyDescent="0.45">
      <c r="B76" s="557" t="s">
        <v>368</v>
      </c>
      <c r="C76" s="558" t="s">
        <v>153</v>
      </c>
      <c r="D76" s="559" t="s">
        <v>317</v>
      </c>
      <c r="E76" s="558" t="s">
        <v>292</v>
      </c>
      <c r="F76" s="558" t="s">
        <v>292</v>
      </c>
      <c r="G76" s="457">
        <v>68.75</v>
      </c>
      <c r="H76" s="457">
        <v>68.75</v>
      </c>
      <c r="I76" s="457">
        <v>68.75</v>
      </c>
      <c r="J76" s="457" t="s">
        <v>257</v>
      </c>
      <c r="K76" s="457" t="s">
        <v>257</v>
      </c>
      <c r="L76" s="457" t="s">
        <v>257</v>
      </c>
      <c r="M76" s="458" t="s">
        <v>257</v>
      </c>
      <c r="N76" s="459">
        <v>68.75</v>
      </c>
      <c r="P76" s="411"/>
      <c r="Q76" s="412"/>
      <c r="R76" s="423"/>
    </row>
    <row r="77" spans="1:18" ht="16.350000000000001" customHeight="1" x14ac:dyDescent="0.3">
      <c r="N77" s="106" t="s">
        <v>56</v>
      </c>
    </row>
    <row r="78" spans="1:18" ht="16.350000000000001" customHeight="1" x14ac:dyDescent="0.3">
      <c r="M78" s="560"/>
      <c r="N78" s="280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showGridLines="0" zoomScale="70" zoomScaleNormal="70" zoomScaleSheetLayoutView="80" workbookViewId="0">
      <selection activeCell="B1" sqref="B1"/>
    </sheetView>
  </sheetViews>
  <sheetFormatPr baseColWidth="10" defaultColWidth="12.5546875" defaultRowHeight="13.8" x14ac:dyDescent="0.25"/>
  <cols>
    <col min="1" max="1" width="2.6640625" style="561" customWidth="1"/>
    <col min="2" max="2" width="38.6640625" style="526" customWidth="1"/>
    <col min="3" max="3" width="12.6640625" style="526" customWidth="1"/>
    <col min="4" max="4" width="55.6640625" style="526" customWidth="1"/>
    <col min="5" max="5" width="7.6640625" style="526" customWidth="1"/>
    <col min="6" max="6" width="21.6640625" style="526" customWidth="1"/>
    <col min="7" max="7" width="60.6640625" style="526" customWidth="1"/>
    <col min="8" max="8" width="3.6640625" style="366" customWidth="1"/>
    <col min="9" max="9" width="8.33203125" style="366" bestFit="1" customWidth="1"/>
    <col min="10" max="10" width="10.88671875" style="562" bestFit="1" customWidth="1"/>
    <col min="11" max="11" width="9.33203125" style="366" customWidth="1"/>
    <col min="12" max="12" width="12.5546875" style="366"/>
    <col min="13" max="14" width="14.6640625" style="366" bestFit="1" customWidth="1"/>
    <col min="15" max="15" width="12.88671875" style="366" bestFit="1" customWidth="1"/>
    <col min="16" max="16384" width="12.5546875" style="366"/>
  </cols>
  <sheetData>
    <row r="2" spans="1:11" x14ac:dyDescent="0.25">
      <c r="G2" s="369"/>
      <c r="H2" s="370"/>
    </row>
    <row r="3" spans="1:11" ht="8.25" customHeight="1" x14ac:dyDescent="0.25">
      <c r="H3" s="370"/>
    </row>
    <row r="4" spans="1:11" ht="0.75" customHeight="1" thickBot="1" x14ac:dyDescent="0.3">
      <c r="H4" s="370"/>
    </row>
    <row r="5" spans="1:11" ht="26.25" customHeight="1" thickBot="1" x14ac:dyDescent="0.3">
      <c r="B5" s="466" t="s">
        <v>369</v>
      </c>
      <c r="C5" s="467"/>
      <c r="D5" s="467"/>
      <c r="E5" s="467"/>
      <c r="F5" s="467"/>
      <c r="G5" s="468"/>
      <c r="H5" s="372"/>
    </row>
    <row r="6" spans="1:11" ht="15" customHeight="1" x14ac:dyDescent="0.25">
      <c r="B6" s="470" t="s">
        <v>370</v>
      </c>
      <c r="C6" s="470"/>
      <c r="D6" s="470"/>
      <c r="E6" s="470"/>
      <c r="F6" s="470"/>
      <c r="G6" s="470"/>
      <c r="H6" s="374"/>
    </row>
    <row r="7" spans="1:11" ht="15" customHeight="1" x14ac:dyDescent="0.25">
      <c r="B7" s="470" t="s">
        <v>294</v>
      </c>
      <c r="C7" s="470"/>
      <c r="D7" s="470"/>
      <c r="E7" s="470"/>
      <c r="F7" s="470"/>
      <c r="G7" s="470"/>
      <c r="H7" s="374"/>
    </row>
    <row r="8" spans="1:11" ht="15" customHeight="1" x14ac:dyDescent="0.25">
      <c r="B8" s="563"/>
      <c r="C8" s="563"/>
      <c r="D8" s="563"/>
      <c r="E8" s="563"/>
      <c r="F8" s="563"/>
      <c r="G8" s="563"/>
      <c r="H8" s="374"/>
    </row>
    <row r="9" spans="1:11" ht="16.5" customHeight="1" x14ac:dyDescent="0.25">
      <c r="B9" s="381" t="s">
        <v>295</v>
      </c>
      <c r="C9" s="470"/>
      <c r="D9" s="470"/>
      <c r="E9" s="470"/>
      <c r="F9" s="470"/>
      <c r="G9" s="470"/>
      <c r="H9" s="374"/>
    </row>
    <row r="10" spans="1:11" s="384" customFormat="1" ht="12" customHeight="1" x14ac:dyDescent="0.25">
      <c r="A10" s="564"/>
      <c r="B10" s="565"/>
      <c r="C10" s="565"/>
      <c r="D10" s="565"/>
      <c r="E10" s="565"/>
      <c r="F10" s="565"/>
      <c r="G10" s="565"/>
      <c r="H10" s="374"/>
      <c r="J10" s="566"/>
    </row>
    <row r="11" spans="1:11" ht="17.25" customHeight="1" x14ac:dyDescent="0.25">
      <c r="A11" s="567"/>
      <c r="B11" s="568" t="s">
        <v>68</v>
      </c>
      <c r="C11" s="568"/>
      <c r="D11" s="568"/>
      <c r="E11" s="568"/>
      <c r="F11" s="568"/>
      <c r="G11" s="568"/>
      <c r="H11" s="569"/>
    </row>
    <row r="12" spans="1:11" ht="6.75" customHeight="1" thickBot="1" x14ac:dyDescent="0.3">
      <c r="A12" s="567"/>
      <c r="B12" s="570"/>
      <c r="C12" s="570"/>
      <c r="D12" s="570"/>
      <c r="E12" s="570"/>
      <c r="F12" s="570"/>
      <c r="G12" s="570"/>
      <c r="H12" s="569"/>
    </row>
    <row r="13" spans="1:11" ht="16.350000000000001" customHeight="1" x14ac:dyDescent="0.25">
      <c r="A13" s="567"/>
      <c r="B13" s="388" t="s">
        <v>143</v>
      </c>
      <c r="C13" s="389" t="s">
        <v>244</v>
      </c>
      <c r="D13" s="390" t="s">
        <v>245</v>
      </c>
      <c r="E13" s="389" t="s">
        <v>246</v>
      </c>
      <c r="F13" s="390" t="s">
        <v>247</v>
      </c>
      <c r="G13" s="479" t="s">
        <v>296</v>
      </c>
      <c r="H13" s="571"/>
    </row>
    <row r="14" spans="1:11" ht="16.350000000000001" customHeight="1" x14ac:dyDescent="0.25">
      <c r="A14" s="567"/>
      <c r="B14" s="397"/>
      <c r="C14" s="398"/>
      <c r="D14" s="480" t="s">
        <v>250</v>
      </c>
      <c r="E14" s="398"/>
      <c r="F14" s="399"/>
      <c r="G14" s="481" t="s">
        <v>297</v>
      </c>
      <c r="H14" s="572"/>
    </row>
    <row r="15" spans="1:11" s="548" customFormat="1" ht="30" customHeight="1" x14ac:dyDescent="0.35">
      <c r="A15" s="567"/>
      <c r="B15" s="487" t="s">
        <v>309</v>
      </c>
      <c r="C15" s="433" t="s">
        <v>298</v>
      </c>
      <c r="D15" s="433" t="s">
        <v>310</v>
      </c>
      <c r="E15" s="433" t="s">
        <v>292</v>
      </c>
      <c r="F15" s="433" t="s">
        <v>311</v>
      </c>
      <c r="G15" s="484">
        <v>180</v>
      </c>
      <c r="H15" s="453"/>
      <c r="I15" s="485"/>
      <c r="J15" s="573"/>
      <c r="K15" s="574"/>
    </row>
    <row r="16" spans="1:11" s="413" customFormat="1" ht="30" customHeight="1" x14ac:dyDescent="0.3">
      <c r="A16" s="561"/>
      <c r="B16" s="432"/>
      <c r="C16" s="433" t="s">
        <v>298</v>
      </c>
      <c r="D16" s="433" t="s">
        <v>312</v>
      </c>
      <c r="E16" s="433" t="s">
        <v>292</v>
      </c>
      <c r="F16" s="433" t="s">
        <v>371</v>
      </c>
      <c r="G16" s="484">
        <v>176.54</v>
      </c>
      <c r="I16" s="485"/>
      <c r="J16" s="573"/>
      <c r="K16" s="485"/>
    </row>
    <row r="17" spans="1:11" s="539" customFormat="1" ht="30" customHeight="1" x14ac:dyDescent="0.3">
      <c r="A17" s="575"/>
      <c r="B17" s="445"/>
      <c r="C17" s="433" t="s">
        <v>298</v>
      </c>
      <c r="D17" s="433" t="s">
        <v>314</v>
      </c>
      <c r="E17" s="433" t="s">
        <v>292</v>
      </c>
      <c r="F17" s="433" t="s">
        <v>311</v>
      </c>
      <c r="G17" s="484">
        <v>136.26</v>
      </c>
      <c r="H17" s="576"/>
      <c r="I17" s="485"/>
      <c r="J17" s="573"/>
      <c r="K17" s="577"/>
    </row>
    <row r="18" spans="1:11" s="413" customFormat="1" ht="30" customHeight="1" x14ac:dyDescent="0.3">
      <c r="A18" s="561"/>
      <c r="B18" s="482" t="s">
        <v>318</v>
      </c>
      <c r="C18" s="433" t="s">
        <v>298</v>
      </c>
      <c r="D18" s="433" t="s">
        <v>317</v>
      </c>
      <c r="E18" s="433" t="s">
        <v>292</v>
      </c>
      <c r="F18" s="433" t="s">
        <v>372</v>
      </c>
      <c r="G18" s="484">
        <v>35.75</v>
      </c>
      <c r="H18" s="410"/>
      <c r="I18" s="485"/>
      <c r="J18" s="573"/>
      <c r="K18" s="485"/>
    </row>
    <row r="19" spans="1:11" s="413" customFormat="1" ht="30" customHeight="1" x14ac:dyDescent="0.3">
      <c r="A19" s="561"/>
      <c r="B19" s="482" t="s">
        <v>321</v>
      </c>
      <c r="C19" s="433" t="s">
        <v>298</v>
      </c>
      <c r="D19" s="433" t="s">
        <v>299</v>
      </c>
      <c r="E19" s="433" t="s">
        <v>292</v>
      </c>
      <c r="F19" s="433" t="s">
        <v>373</v>
      </c>
      <c r="G19" s="484">
        <v>38.5</v>
      </c>
      <c r="H19" s="410"/>
      <c r="I19" s="485"/>
      <c r="J19" s="573"/>
      <c r="K19" s="485"/>
    </row>
    <row r="20" spans="1:11" s="413" customFormat="1" ht="30" customHeight="1" x14ac:dyDescent="0.3">
      <c r="A20" s="561"/>
      <c r="B20" s="482" t="s">
        <v>323</v>
      </c>
      <c r="C20" s="433" t="s">
        <v>298</v>
      </c>
      <c r="D20" s="433" t="s">
        <v>317</v>
      </c>
      <c r="E20" s="433" t="s">
        <v>292</v>
      </c>
      <c r="F20" s="433" t="s">
        <v>374</v>
      </c>
      <c r="G20" s="484">
        <v>47.26</v>
      </c>
      <c r="H20" s="410"/>
      <c r="I20" s="485"/>
      <c r="J20" s="573"/>
      <c r="K20" s="485"/>
    </row>
    <row r="21" spans="1:11" s="413" customFormat="1" ht="30" customHeight="1" x14ac:dyDescent="0.3">
      <c r="A21" s="561"/>
      <c r="B21" s="578" t="s">
        <v>375</v>
      </c>
      <c r="C21" s="433" t="s">
        <v>298</v>
      </c>
      <c r="D21" s="433" t="s">
        <v>327</v>
      </c>
      <c r="E21" s="433" t="s">
        <v>292</v>
      </c>
      <c r="F21" s="433" t="s">
        <v>376</v>
      </c>
      <c r="G21" s="579">
        <v>206.88</v>
      </c>
      <c r="H21" s="410"/>
      <c r="I21" s="485"/>
      <c r="J21" s="573"/>
      <c r="K21" s="485"/>
    </row>
    <row r="22" spans="1:11" s="413" customFormat="1" ht="30" customHeight="1" x14ac:dyDescent="0.3">
      <c r="A22" s="561"/>
      <c r="B22" s="482" t="s">
        <v>329</v>
      </c>
      <c r="C22" s="433" t="s">
        <v>298</v>
      </c>
      <c r="D22" s="433" t="s">
        <v>317</v>
      </c>
      <c r="E22" s="433" t="s">
        <v>292</v>
      </c>
      <c r="F22" s="433" t="s">
        <v>292</v>
      </c>
      <c r="G22" s="579">
        <v>65.48</v>
      </c>
      <c r="H22" s="410"/>
      <c r="I22" s="485"/>
      <c r="J22" s="573"/>
      <c r="K22" s="485"/>
    </row>
    <row r="23" spans="1:11" s="413" customFormat="1" ht="30" customHeight="1" x14ac:dyDescent="0.3">
      <c r="A23" s="561"/>
      <c r="B23" s="482" t="s">
        <v>333</v>
      </c>
      <c r="C23" s="433" t="s">
        <v>298</v>
      </c>
      <c r="D23" s="433" t="s">
        <v>317</v>
      </c>
      <c r="E23" s="433" t="s">
        <v>292</v>
      </c>
      <c r="F23" s="433" t="s">
        <v>334</v>
      </c>
      <c r="G23" s="484">
        <v>370</v>
      </c>
      <c r="H23" s="410"/>
      <c r="I23" s="485"/>
      <c r="J23" s="573"/>
      <c r="K23" s="485"/>
    </row>
    <row r="24" spans="1:11" s="413" customFormat="1" ht="30" customHeight="1" x14ac:dyDescent="0.3">
      <c r="A24" s="561"/>
      <c r="B24" s="482" t="s">
        <v>337</v>
      </c>
      <c r="C24" s="433" t="s">
        <v>298</v>
      </c>
      <c r="D24" s="433" t="s">
        <v>299</v>
      </c>
      <c r="E24" s="433" t="s">
        <v>292</v>
      </c>
      <c r="F24" s="433" t="s">
        <v>292</v>
      </c>
      <c r="G24" s="484">
        <v>93.43</v>
      </c>
      <c r="H24" s="410"/>
      <c r="I24" s="485"/>
      <c r="J24" s="573"/>
      <c r="K24" s="485"/>
    </row>
    <row r="25" spans="1:11" s="413" customFormat="1" ht="30" customHeight="1" x14ac:dyDescent="0.3">
      <c r="A25" s="561"/>
      <c r="B25" s="482" t="s">
        <v>377</v>
      </c>
      <c r="C25" s="433" t="s">
        <v>298</v>
      </c>
      <c r="D25" s="433" t="s">
        <v>317</v>
      </c>
      <c r="E25" s="433" t="s">
        <v>292</v>
      </c>
      <c r="F25" s="433" t="s">
        <v>292</v>
      </c>
      <c r="G25" s="484">
        <v>180.78</v>
      </c>
      <c r="H25" s="410"/>
      <c r="I25" s="485"/>
      <c r="J25" s="573"/>
      <c r="K25" s="485"/>
    </row>
    <row r="26" spans="1:11" s="413" customFormat="1" ht="30" customHeight="1" x14ac:dyDescent="0.3">
      <c r="A26" s="561"/>
      <c r="B26" s="482" t="s">
        <v>343</v>
      </c>
      <c r="C26" s="433" t="s">
        <v>298</v>
      </c>
      <c r="D26" s="433" t="s">
        <v>317</v>
      </c>
      <c r="E26" s="433" t="s">
        <v>255</v>
      </c>
      <c r="F26" s="433" t="s">
        <v>378</v>
      </c>
      <c r="G26" s="484">
        <v>90.33</v>
      </c>
      <c r="H26" s="410"/>
      <c r="I26" s="485"/>
      <c r="J26" s="573"/>
      <c r="K26" s="485"/>
    </row>
    <row r="27" spans="1:11" s="413" customFormat="1" ht="30" customHeight="1" x14ac:dyDescent="0.3">
      <c r="A27" s="561"/>
      <c r="B27" s="482" t="s">
        <v>348</v>
      </c>
      <c r="C27" s="433" t="s">
        <v>298</v>
      </c>
      <c r="D27" s="433" t="s">
        <v>379</v>
      </c>
      <c r="E27" s="433" t="s">
        <v>292</v>
      </c>
      <c r="F27" s="433" t="s">
        <v>350</v>
      </c>
      <c r="G27" s="484">
        <v>55.22</v>
      </c>
      <c r="H27" s="410"/>
      <c r="I27" s="485"/>
      <c r="J27" s="573"/>
      <c r="K27" s="485"/>
    </row>
    <row r="28" spans="1:11" s="413" customFormat="1" ht="30" customHeight="1" x14ac:dyDescent="0.3">
      <c r="A28" s="561"/>
      <c r="B28" s="482" t="s">
        <v>380</v>
      </c>
      <c r="C28" s="433" t="s">
        <v>298</v>
      </c>
      <c r="D28" s="433" t="s">
        <v>317</v>
      </c>
      <c r="E28" s="433" t="s">
        <v>255</v>
      </c>
      <c r="F28" s="433" t="s">
        <v>381</v>
      </c>
      <c r="G28" s="484">
        <v>88.84</v>
      </c>
      <c r="H28" s="410"/>
      <c r="I28" s="485"/>
      <c r="J28" s="573"/>
      <c r="K28" s="485"/>
    </row>
    <row r="29" spans="1:11" s="413" customFormat="1" ht="30" customHeight="1" x14ac:dyDescent="0.3">
      <c r="A29" s="561"/>
      <c r="B29" s="482" t="s">
        <v>361</v>
      </c>
      <c r="C29" s="433"/>
      <c r="D29" s="433" t="s">
        <v>317</v>
      </c>
      <c r="E29" s="433" t="s">
        <v>255</v>
      </c>
      <c r="F29" s="433" t="s">
        <v>292</v>
      </c>
      <c r="G29" s="484">
        <v>102.71</v>
      </c>
      <c r="H29" s="410"/>
      <c r="I29" s="485"/>
      <c r="J29" s="573"/>
      <c r="K29" s="485"/>
    </row>
    <row r="30" spans="1:11" s="548" customFormat="1" ht="30" customHeight="1" x14ac:dyDescent="0.35">
      <c r="A30" s="567"/>
      <c r="B30" s="487" t="s">
        <v>365</v>
      </c>
      <c r="C30" s="433" t="s">
        <v>298</v>
      </c>
      <c r="D30" s="433" t="s">
        <v>364</v>
      </c>
      <c r="E30" s="433" t="s">
        <v>255</v>
      </c>
      <c r="F30" s="433" t="s">
        <v>292</v>
      </c>
      <c r="G30" s="484">
        <v>121.16</v>
      </c>
      <c r="I30" s="485"/>
      <c r="J30" s="573"/>
      <c r="K30" s="574"/>
    </row>
    <row r="31" spans="1:11" ht="30" customHeight="1" x14ac:dyDescent="0.25">
      <c r="B31" s="445"/>
      <c r="C31" s="433" t="s">
        <v>298</v>
      </c>
      <c r="D31" s="433" t="s">
        <v>366</v>
      </c>
      <c r="E31" s="433" t="s">
        <v>255</v>
      </c>
      <c r="F31" s="433" t="s">
        <v>367</v>
      </c>
      <c r="G31" s="484">
        <v>91.71</v>
      </c>
      <c r="H31" s="453"/>
      <c r="I31" s="485"/>
      <c r="J31" s="573"/>
      <c r="K31" s="577"/>
    </row>
    <row r="32" spans="1:11" s="413" customFormat="1" ht="30" customHeight="1" thickBot="1" x14ac:dyDescent="0.35">
      <c r="A32" s="561"/>
      <c r="B32" s="454" t="s">
        <v>382</v>
      </c>
      <c r="C32" s="455" t="s">
        <v>298</v>
      </c>
      <c r="D32" s="455" t="s">
        <v>317</v>
      </c>
      <c r="E32" s="455" t="s">
        <v>292</v>
      </c>
      <c r="F32" s="455" t="s">
        <v>292</v>
      </c>
      <c r="G32" s="489">
        <v>68.75</v>
      </c>
      <c r="H32" s="410"/>
      <c r="I32" s="485"/>
      <c r="J32" s="573"/>
      <c r="K32" s="485"/>
    </row>
    <row r="33" spans="2:10" x14ac:dyDescent="0.25">
      <c r="B33" s="580"/>
      <c r="C33" s="580"/>
      <c r="D33" s="580"/>
      <c r="E33" s="580"/>
      <c r="F33" s="580"/>
      <c r="G33" s="106" t="s">
        <v>56</v>
      </c>
      <c r="I33" s="384"/>
      <c r="J33" s="566"/>
    </row>
    <row r="34" spans="2:10" ht="14.25" customHeight="1" x14ac:dyDescent="0.25">
      <c r="G34" s="28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3.2" x14ac:dyDescent="0.25"/>
  <cols>
    <col min="1" max="1" width="2.6640625" style="581" customWidth="1"/>
    <col min="2" max="2" width="25" style="581" customWidth="1"/>
    <col min="3" max="3" width="11.5546875" style="581" customWidth="1"/>
    <col min="4" max="4" width="11.5546875" style="581"/>
    <col min="5" max="5" width="19" style="581" customWidth="1"/>
    <col min="6" max="6" width="15" style="581" customWidth="1"/>
    <col min="7" max="7" width="14.5546875" style="581" customWidth="1"/>
    <col min="8" max="8" width="15.88671875" style="581" customWidth="1"/>
    <col min="9" max="9" width="2.6640625" style="581" customWidth="1"/>
    <col min="10" max="16384" width="11.5546875" style="581"/>
  </cols>
  <sheetData>
    <row r="3" spans="2:8" ht="17.399999999999999" x14ac:dyDescent="0.25">
      <c r="B3" s="371" t="s">
        <v>383</v>
      </c>
      <c r="C3" s="371"/>
      <c r="D3" s="371"/>
      <c r="E3" s="371"/>
      <c r="F3" s="371"/>
      <c r="G3" s="371"/>
      <c r="H3" s="371"/>
    </row>
    <row r="4" spans="2:8" ht="16.2" x14ac:dyDescent="0.25">
      <c r="B4" s="582" t="s">
        <v>384</v>
      </c>
      <c r="C4" s="582"/>
      <c r="D4" s="582"/>
      <c r="E4" s="582"/>
      <c r="F4" s="582"/>
      <c r="G4" s="582"/>
      <c r="H4" s="582"/>
    </row>
    <row r="5" spans="2:8" ht="16.8" thickBot="1" x14ac:dyDescent="0.3">
      <c r="B5" s="583"/>
      <c r="C5" s="583"/>
      <c r="D5" s="583"/>
      <c r="E5" s="583"/>
      <c r="F5" s="583"/>
      <c r="G5" s="583"/>
      <c r="H5" s="583"/>
    </row>
    <row r="6" spans="2:8" ht="14.4" thickBot="1" x14ac:dyDescent="0.3">
      <c r="B6" s="466" t="s">
        <v>385</v>
      </c>
      <c r="C6" s="467"/>
      <c r="D6" s="467"/>
      <c r="E6" s="467"/>
      <c r="F6" s="467"/>
      <c r="G6" s="467"/>
      <c r="H6" s="468"/>
    </row>
    <row r="7" spans="2:8" ht="9" customHeight="1" x14ac:dyDescent="0.25">
      <c r="B7" s="584"/>
      <c r="C7" s="584"/>
      <c r="D7" s="584"/>
      <c r="E7" s="584"/>
      <c r="F7" s="584"/>
      <c r="G7" s="584"/>
      <c r="H7" s="584"/>
    </row>
    <row r="8" spans="2:8" x14ac:dyDescent="0.25">
      <c r="B8" s="585" t="s">
        <v>386</v>
      </c>
      <c r="C8" s="585"/>
      <c r="D8" s="585"/>
      <c r="E8" s="585"/>
      <c r="F8" s="585"/>
      <c r="G8" s="585"/>
      <c r="H8" s="585"/>
    </row>
    <row r="9" spans="2:8" x14ac:dyDescent="0.25">
      <c r="B9" s="261" t="s">
        <v>387</v>
      </c>
      <c r="C9" s="261" t="s">
        <v>388</v>
      </c>
      <c r="D9" s="261"/>
      <c r="E9" s="261"/>
      <c r="F9" s="261"/>
      <c r="G9" s="261"/>
      <c r="H9" s="261"/>
    </row>
    <row r="10" spans="2:8" ht="13.8" thickBot="1" x14ac:dyDescent="0.3">
      <c r="B10" s="586"/>
      <c r="C10" s="586"/>
      <c r="D10" s="586"/>
      <c r="E10" s="586"/>
      <c r="F10" s="586"/>
      <c r="G10" s="586"/>
      <c r="H10" s="586"/>
    </row>
    <row r="11" spans="2:8" ht="12.75" customHeight="1" x14ac:dyDescent="0.25">
      <c r="B11" s="587"/>
      <c r="C11" s="587" t="s">
        <v>389</v>
      </c>
      <c r="D11" s="588"/>
      <c r="E11" s="589"/>
      <c r="F11" s="590" t="s">
        <v>390</v>
      </c>
      <c r="G11" s="590" t="s">
        <v>146</v>
      </c>
      <c r="H11" s="591"/>
    </row>
    <row r="12" spans="2:8" x14ac:dyDescent="0.25">
      <c r="B12" s="592" t="s">
        <v>391</v>
      </c>
      <c r="C12" s="592" t="s">
        <v>392</v>
      </c>
      <c r="D12" s="593"/>
      <c r="E12" s="594"/>
      <c r="F12" s="595"/>
      <c r="G12" s="595"/>
      <c r="H12" s="596" t="s">
        <v>209</v>
      </c>
    </row>
    <row r="13" spans="2:8" ht="13.8" thickBot="1" x14ac:dyDescent="0.3">
      <c r="B13" s="597"/>
      <c r="C13" s="597" t="s">
        <v>393</v>
      </c>
      <c r="D13" s="598"/>
      <c r="E13" s="599"/>
      <c r="F13" s="600"/>
      <c r="G13" s="600"/>
      <c r="H13" s="601"/>
    </row>
    <row r="14" spans="2:8" ht="15.9" customHeight="1" x14ac:dyDescent="0.25">
      <c r="B14" s="602" t="s">
        <v>394</v>
      </c>
      <c r="C14" s="603" t="s">
        <v>395</v>
      </c>
      <c r="D14" s="604"/>
      <c r="E14" s="604"/>
      <c r="F14" s="605">
        <v>398.17</v>
      </c>
      <c r="G14" s="606">
        <v>396.33</v>
      </c>
      <c r="H14" s="607">
        <f>G14-F14</f>
        <v>-1.8400000000000318</v>
      </c>
    </row>
    <row r="15" spans="2:8" ht="15.9" customHeight="1" thickBot="1" x14ac:dyDescent="0.3">
      <c r="B15" s="602"/>
      <c r="C15" s="608" t="s">
        <v>396</v>
      </c>
      <c r="D15" s="609"/>
      <c r="E15" s="609"/>
      <c r="F15" s="610">
        <v>391.02</v>
      </c>
      <c r="G15" s="611">
        <v>384.74</v>
      </c>
      <c r="H15" s="612">
        <f t="shared" ref="H15:H52" si="0">G15-F15</f>
        <v>-6.2799999999999727</v>
      </c>
    </row>
    <row r="16" spans="2:8" ht="15.9" customHeight="1" thickBot="1" x14ac:dyDescent="0.3">
      <c r="B16" s="602"/>
      <c r="C16" s="613" t="s">
        <v>397</v>
      </c>
      <c r="D16" s="614"/>
      <c r="E16" s="614"/>
      <c r="F16" s="615">
        <v>394.33</v>
      </c>
      <c r="G16" s="616">
        <v>390.1</v>
      </c>
      <c r="H16" s="615">
        <f t="shared" si="0"/>
        <v>-4.2299999999999613</v>
      </c>
    </row>
    <row r="17" spans="2:8" ht="15.9" customHeight="1" x14ac:dyDescent="0.25">
      <c r="B17" s="602"/>
      <c r="C17" s="617" t="s">
        <v>398</v>
      </c>
      <c r="D17" s="256"/>
      <c r="E17" s="256"/>
      <c r="F17" s="605">
        <v>372.91</v>
      </c>
      <c r="G17" s="606">
        <v>377.76</v>
      </c>
      <c r="H17" s="607">
        <f t="shared" si="0"/>
        <v>4.8499999999999659</v>
      </c>
    </row>
    <row r="18" spans="2:8" ht="15.9" customHeight="1" thickBot="1" x14ac:dyDescent="0.3">
      <c r="B18" s="602"/>
      <c r="C18" s="608" t="s">
        <v>399</v>
      </c>
      <c r="D18" s="609"/>
      <c r="E18" s="609"/>
      <c r="F18" s="610">
        <v>372.4</v>
      </c>
      <c r="G18" s="611">
        <v>373.57</v>
      </c>
      <c r="H18" s="612">
        <f t="shared" si="0"/>
        <v>1.1700000000000159</v>
      </c>
    </row>
    <row r="19" spans="2:8" ht="15.9" customHeight="1" thickBot="1" x14ac:dyDescent="0.3">
      <c r="B19" s="602"/>
      <c r="C19" s="613" t="s">
        <v>400</v>
      </c>
      <c r="D19" s="614"/>
      <c r="E19" s="614"/>
      <c r="F19" s="615">
        <v>372.67</v>
      </c>
      <c r="G19" s="616">
        <v>375.8</v>
      </c>
      <c r="H19" s="615">
        <f t="shared" si="0"/>
        <v>3.1299999999999955</v>
      </c>
    </row>
    <row r="20" spans="2:8" ht="15.9" customHeight="1" x14ac:dyDescent="0.25">
      <c r="B20" s="618"/>
      <c r="C20" s="617" t="s">
        <v>401</v>
      </c>
      <c r="D20" s="256"/>
      <c r="E20" s="256"/>
      <c r="F20" s="605">
        <v>342</v>
      </c>
      <c r="G20" s="606">
        <v>342.76</v>
      </c>
      <c r="H20" s="607">
        <f t="shared" si="0"/>
        <v>0.75999999999999091</v>
      </c>
    </row>
    <row r="21" spans="2:8" ht="15.9" customHeight="1" thickBot="1" x14ac:dyDescent="0.3">
      <c r="B21" s="618"/>
      <c r="C21" s="608" t="s">
        <v>402</v>
      </c>
      <c r="D21" s="609"/>
      <c r="E21" s="609"/>
      <c r="F21" s="610">
        <v>338.74</v>
      </c>
      <c r="G21" s="611">
        <v>339.12</v>
      </c>
      <c r="H21" s="612">
        <f t="shared" si="0"/>
        <v>0.37999999999999545</v>
      </c>
    </row>
    <row r="22" spans="2:8" ht="15.9" customHeight="1" thickBot="1" x14ac:dyDescent="0.3">
      <c r="B22" s="618"/>
      <c r="C22" s="613" t="s">
        <v>403</v>
      </c>
      <c r="D22" s="614"/>
      <c r="E22" s="614"/>
      <c r="F22" s="615">
        <v>340.89</v>
      </c>
      <c r="G22" s="616">
        <v>341.53</v>
      </c>
      <c r="H22" s="615">
        <f t="shared" si="0"/>
        <v>0.63999999999998636</v>
      </c>
    </row>
    <row r="23" spans="2:8" ht="15.9" customHeight="1" x14ac:dyDescent="0.25">
      <c r="B23" s="619" t="s">
        <v>404</v>
      </c>
      <c r="C23" s="617" t="s">
        <v>405</v>
      </c>
      <c r="D23" s="256"/>
      <c r="E23" s="256"/>
      <c r="F23" s="605">
        <v>188.68</v>
      </c>
      <c r="G23" s="606">
        <v>189</v>
      </c>
      <c r="H23" s="607">
        <f t="shared" si="0"/>
        <v>0.31999999999999318</v>
      </c>
    </row>
    <row r="24" spans="2:8" ht="15.9" customHeight="1" thickBot="1" x14ac:dyDescent="0.3">
      <c r="B24" s="620"/>
      <c r="C24" s="608" t="s">
        <v>406</v>
      </c>
      <c r="D24" s="609"/>
      <c r="E24" s="609"/>
      <c r="F24" s="610">
        <v>220.97</v>
      </c>
      <c r="G24" s="611">
        <v>209.95</v>
      </c>
      <c r="H24" s="612">
        <f t="shared" si="0"/>
        <v>-11.02000000000001</v>
      </c>
    </row>
    <row r="25" spans="2:8" ht="15.9" customHeight="1" thickBot="1" x14ac:dyDescent="0.3">
      <c r="B25" s="620"/>
      <c r="C25" s="613" t="s">
        <v>407</v>
      </c>
      <c r="D25" s="614"/>
      <c r="E25" s="614"/>
      <c r="F25" s="615">
        <v>190.81</v>
      </c>
      <c r="G25" s="616">
        <v>190.38</v>
      </c>
      <c r="H25" s="615">
        <f t="shared" si="0"/>
        <v>-0.43000000000000682</v>
      </c>
    </row>
    <row r="26" spans="2:8" ht="15.9" customHeight="1" x14ac:dyDescent="0.25">
      <c r="B26" s="620"/>
      <c r="C26" s="617" t="s">
        <v>399</v>
      </c>
      <c r="D26" s="256"/>
      <c r="E26" s="256"/>
      <c r="F26" s="605">
        <v>279.02999999999997</v>
      </c>
      <c r="G26" s="606">
        <v>271.24</v>
      </c>
      <c r="H26" s="607">
        <f t="shared" si="0"/>
        <v>-7.7899999999999636</v>
      </c>
    </row>
    <row r="27" spans="2:8" ht="15.9" customHeight="1" thickBot="1" x14ac:dyDescent="0.3">
      <c r="B27" s="620"/>
      <c r="C27" s="608" t="s">
        <v>408</v>
      </c>
      <c r="D27" s="609"/>
      <c r="E27" s="609"/>
      <c r="F27" s="610">
        <v>327.58999999999997</v>
      </c>
      <c r="G27" s="611">
        <v>326.62</v>
      </c>
      <c r="H27" s="612">
        <f t="shared" si="0"/>
        <v>-0.96999999999997044</v>
      </c>
    </row>
    <row r="28" spans="2:8" ht="15.9" customHeight="1" thickBot="1" x14ac:dyDescent="0.3">
      <c r="B28" s="620"/>
      <c r="C28" s="613" t="s">
        <v>400</v>
      </c>
      <c r="D28" s="614"/>
      <c r="E28" s="614"/>
      <c r="F28" s="615">
        <v>295.35000000000002</v>
      </c>
      <c r="G28" s="616">
        <v>289.85000000000002</v>
      </c>
      <c r="H28" s="615">
        <f t="shared" si="0"/>
        <v>-5.5</v>
      </c>
    </row>
    <row r="29" spans="2:8" ht="15.9" customHeight="1" x14ac:dyDescent="0.25">
      <c r="B29" s="285"/>
      <c r="C29" s="621" t="s">
        <v>401</v>
      </c>
      <c r="D29" s="603"/>
      <c r="E29" s="622"/>
      <c r="F29" s="605">
        <v>234.86</v>
      </c>
      <c r="G29" s="606">
        <v>236.82</v>
      </c>
      <c r="H29" s="607">
        <f t="shared" si="0"/>
        <v>1.9599999999999795</v>
      </c>
    </row>
    <row r="30" spans="2:8" ht="15.9" customHeight="1" x14ac:dyDescent="0.25">
      <c r="B30" s="285"/>
      <c r="C30" s="274" t="s">
        <v>409</v>
      </c>
      <c r="D30" s="617"/>
      <c r="E30" s="623"/>
      <c r="F30" s="624">
        <v>246.36</v>
      </c>
      <c r="G30" s="625">
        <v>241.61</v>
      </c>
      <c r="H30" s="626">
        <f t="shared" si="0"/>
        <v>-4.75</v>
      </c>
    </row>
    <row r="31" spans="2:8" ht="15.9" customHeight="1" thickBot="1" x14ac:dyDescent="0.3">
      <c r="B31" s="285"/>
      <c r="C31" s="275" t="s">
        <v>410</v>
      </c>
      <c r="D31" s="608"/>
      <c r="E31" s="627"/>
      <c r="F31" s="610">
        <v>296.23</v>
      </c>
      <c r="G31" s="611">
        <v>289.49</v>
      </c>
      <c r="H31" s="612">
        <f t="shared" si="0"/>
        <v>-6.7400000000000091</v>
      </c>
    </row>
    <row r="32" spans="2:8" ht="15.9" customHeight="1" thickBot="1" x14ac:dyDescent="0.3">
      <c r="B32" s="628"/>
      <c r="C32" s="613" t="s">
        <v>403</v>
      </c>
      <c r="D32" s="614"/>
      <c r="E32" s="614"/>
      <c r="F32" s="615">
        <v>246.57</v>
      </c>
      <c r="G32" s="616">
        <v>244.38</v>
      </c>
      <c r="H32" s="615">
        <f t="shared" si="0"/>
        <v>-2.1899999999999977</v>
      </c>
    </row>
    <row r="33" spans="2:8" ht="15.9" customHeight="1" x14ac:dyDescent="0.25">
      <c r="B33" s="619" t="s">
        <v>411</v>
      </c>
      <c r="C33" s="617" t="s">
        <v>395</v>
      </c>
      <c r="D33" s="256"/>
      <c r="E33" s="256"/>
      <c r="F33" s="624">
        <v>420.45</v>
      </c>
      <c r="G33" s="625">
        <v>416.54</v>
      </c>
      <c r="H33" s="607">
        <f t="shared" si="0"/>
        <v>-3.9099999999999682</v>
      </c>
    </row>
    <row r="34" spans="2:8" ht="15.9" customHeight="1" thickBot="1" x14ac:dyDescent="0.3">
      <c r="B34" s="620"/>
      <c r="C34" s="608" t="s">
        <v>396</v>
      </c>
      <c r="D34" s="609"/>
      <c r="E34" s="609"/>
      <c r="F34" s="610">
        <v>404.72</v>
      </c>
      <c r="G34" s="611">
        <v>406.56</v>
      </c>
      <c r="H34" s="612">
        <f t="shared" si="0"/>
        <v>1.839999999999975</v>
      </c>
    </row>
    <row r="35" spans="2:8" ht="15.9" customHeight="1" thickBot="1" x14ac:dyDescent="0.3">
      <c r="B35" s="620"/>
      <c r="C35" s="613" t="s">
        <v>397</v>
      </c>
      <c r="D35" s="614"/>
      <c r="E35" s="614"/>
      <c r="F35" s="615">
        <v>407.5</v>
      </c>
      <c r="G35" s="616">
        <v>408.32</v>
      </c>
      <c r="H35" s="615">
        <f t="shared" si="0"/>
        <v>0.81999999999999318</v>
      </c>
    </row>
    <row r="36" spans="2:8" ht="15.9" customHeight="1" x14ac:dyDescent="0.25">
      <c r="B36" s="620"/>
      <c r="C36" s="603" t="s">
        <v>398</v>
      </c>
      <c r="D36" s="604"/>
      <c r="E36" s="622"/>
      <c r="F36" s="605">
        <v>402.16</v>
      </c>
      <c r="G36" s="605">
        <v>394.29</v>
      </c>
      <c r="H36" s="607">
        <f t="shared" si="0"/>
        <v>-7.8700000000000045</v>
      </c>
    </row>
    <row r="37" spans="2:8" ht="15.9" customHeight="1" x14ac:dyDescent="0.25">
      <c r="B37" s="620"/>
      <c r="C37" s="274" t="s">
        <v>399</v>
      </c>
      <c r="D37" s="617"/>
      <c r="E37" s="623"/>
      <c r="F37" s="624">
        <v>395.76</v>
      </c>
      <c r="G37" s="624">
        <v>392.12</v>
      </c>
      <c r="H37" s="626">
        <f t="shared" si="0"/>
        <v>-3.6399999999999864</v>
      </c>
    </row>
    <row r="38" spans="2:8" ht="15.9" customHeight="1" thickBot="1" x14ac:dyDescent="0.3">
      <c r="B38" s="620"/>
      <c r="C38" s="275" t="s">
        <v>408</v>
      </c>
      <c r="D38" s="608"/>
      <c r="E38" s="627"/>
      <c r="F38" s="610">
        <v>388.22</v>
      </c>
      <c r="G38" s="610">
        <v>398.6</v>
      </c>
      <c r="H38" s="612">
        <f t="shared" si="0"/>
        <v>10.379999999999995</v>
      </c>
    </row>
    <row r="39" spans="2:8" ht="15.9" customHeight="1" thickBot="1" x14ac:dyDescent="0.3">
      <c r="B39" s="285"/>
      <c r="C39" s="613" t="s">
        <v>400</v>
      </c>
      <c r="D39" s="614"/>
      <c r="E39" s="614"/>
      <c r="F39" s="615">
        <v>395.69</v>
      </c>
      <c r="G39" s="616">
        <v>392.78</v>
      </c>
      <c r="H39" s="615">
        <f t="shared" si="0"/>
        <v>-2.910000000000025</v>
      </c>
    </row>
    <row r="40" spans="2:8" ht="15.9" customHeight="1" x14ac:dyDescent="0.25">
      <c r="B40" s="285"/>
      <c r="C40" s="621" t="s">
        <v>401</v>
      </c>
      <c r="D40" s="621"/>
      <c r="E40" s="621"/>
      <c r="F40" s="605">
        <v>333.9</v>
      </c>
      <c r="G40" s="605">
        <v>320.38</v>
      </c>
      <c r="H40" s="607">
        <f t="shared" si="0"/>
        <v>-13.519999999999982</v>
      </c>
    </row>
    <row r="41" spans="2:8" ht="15.9" customHeight="1" x14ac:dyDescent="0.25">
      <c r="B41" s="285"/>
      <c r="C41" s="274" t="s">
        <v>409</v>
      </c>
      <c r="D41" s="617"/>
      <c r="E41" s="623"/>
      <c r="F41" s="624">
        <v>334.62</v>
      </c>
      <c r="G41" s="624">
        <v>331.87</v>
      </c>
      <c r="H41" s="626">
        <f t="shared" si="0"/>
        <v>-2.75</v>
      </c>
    </row>
    <row r="42" spans="2:8" ht="15.9" customHeight="1" thickBot="1" x14ac:dyDescent="0.3">
      <c r="B42" s="285"/>
      <c r="C42" s="275" t="s">
        <v>410</v>
      </c>
      <c r="D42" s="608"/>
      <c r="E42" s="627"/>
      <c r="F42" s="610">
        <v>364.76</v>
      </c>
      <c r="G42" s="610">
        <v>371</v>
      </c>
      <c r="H42" s="612">
        <f t="shared" si="0"/>
        <v>6.2400000000000091</v>
      </c>
    </row>
    <row r="43" spans="2:8" ht="15.9" customHeight="1" thickBot="1" x14ac:dyDescent="0.3">
      <c r="B43" s="628"/>
      <c r="C43" s="613" t="s">
        <v>403</v>
      </c>
      <c r="D43" s="614"/>
      <c r="E43" s="614"/>
      <c r="F43" s="615">
        <v>334.82</v>
      </c>
      <c r="G43" s="616">
        <v>330.2</v>
      </c>
      <c r="H43" s="615">
        <f t="shared" si="0"/>
        <v>-4.6200000000000045</v>
      </c>
    </row>
    <row r="44" spans="2:8" ht="15.9" customHeight="1" x14ac:dyDescent="0.25">
      <c r="B44" s="619" t="s">
        <v>412</v>
      </c>
      <c r="C44" s="603" t="s">
        <v>395</v>
      </c>
      <c r="D44" s="604"/>
      <c r="E44" s="604"/>
      <c r="F44" s="605">
        <v>412.22</v>
      </c>
      <c r="G44" s="606">
        <v>408.34</v>
      </c>
      <c r="H44" s="607">
        <f t="shared" si="0"/>
        <v>-3.8800000000000523</v>
      </c>
    </row>
    <row r="45" spans="2:8" ht="15.9" customHeight="1" thickBot="1" x14ac:dyDescent="0.3">
      <c r="B45" s="620"/>
      <c r="C45" s="608" t="s">
        <v>396</v>
      </c>
      <c r="D45" s="609"/>
      <c r="E45" s="609"/>
      <c r="F45" s="610">
        <v>401.75</v>
      </c>
      <c r="G45" s="611">
        <v>402.24</v>
      </c>
      <c r="H45" s="612">
        <f t="shared" si="0"/>
        <v>0.49000000000000909</v>
      </c>
    </row>
    <row r="46" spans="2:8" ht="15.9" customHeight="1" thickBot="1" x14ac:dyDescent="0.3">
      <c r="B46" s="620"/>
      <c r="C46" s="613" t="s">
        <v>397</v>
      </c>
      <c r="D46" s="614"/>
      <c r="E46" s="614"/>
      <c r="F46" s="615">
        <v>406.68</v>
      </c>
      <c r="G46" s="616">
        <v>405.12</v>
      </c>
      <c r="H46" s="615">
        <f t="shared" si="0"/>
        <v>-1.5600000000000023</v>
      </c>
    </row>
    <row r="47" spans="2:8" ht="15.9" customHeight="1" x14ac:dyDescent="0.25">
      <c r="B47" s="620"/>
      <c r="C47" s="617" t="s">
        <v>398</v>
      </c>
      <c r="D47" s="256"/>
      <c r="E47" s="256"/>
      <c r="F47" s="624">
        <v>395.99</v>
      </c>
      <c r="G47" s="625">
        <v>398.74</v>
      </c>
      <c r="H47" s="626">
        <f t="shared" si="0"/>
        <v>2.75</v>
      </c>
    </row>
    <row r="48" spans="2:8" ht="15.9" customHeight="1" thickBot="1" x14ac:dyDescent="0.3">
      <c r="B48" s="620"/>
      <c r="C48" s="608" t="s">
        <v>399</v>
      </c>
      <c r="D48" s="609"/>
      <c r="E48" s="609"/>
      <c r="F48" s="610">
        <v>391.97</v>
      </c>
      <c r="G48" s="611">
        <v>393.25</v>
      </c>
      <c r="H48" s="612">
        <f t="shared" si="0"/>
        <v>1.2799999999999727</v>
      </c>
    </row>
    <row r="49" spans="2:8" ht="15.9" customHeight="1" thickBot="1" x14ac:dyDescent="0.3">
      <c r="B49" s="620"/>
      <c r="C49" s="613" t="s">
        <v>400</v>
      </c>
      <c r="D49" s="614"/>
      <c r="E49" s="614"/>
      <c r="F49" s="615">
        <v>393.04</v>
      </c>
      <c r="G49" s="616">
        <v>394.72</v>
      </c>
      <c r="H49" s="615">
        <f t="shared" si="0"/>
        <v>1.6800000000000068</v>
      </c>
    </row>
    <row r="50" spans="2:8" ht="15.9" customHeight="1" x14ac:dyDescent="0.25">
      <c r="B50" s="285"/>
      <c r="C50" s="617" t="s">
        <v>401</v>
      </c>
      <c r="D50" s="256"/>
      <c r="E50" s="256"/>
      <c r="F50" s="624">
        <v>354.54</v>
      </c>
      <c r="G50" s="625">
        <v>347.94</v>
      </c>
      <c r="H50" s="626">
        <f t="shared" si="0"/>
        <v>-6.6000000000000227</v>
      </c>
    </row>
    <row r="51" spans="2:8" ht="15.9" customHeight="1" thickBot="1" x14ac:dyDescent="0.3">
      <c r="B51" s="285"/>
      <c r="C51" s="608" t="s">
        <v>402</v>
      </c>
      <c r="D51" s="609"/>
      <c r="E51" s="609"/>
      <c r="F51" s="610">
        <v>317.02</v>
      </c>
      <c r="G51" s="611">
        <v>333.16</v>
      </c>
      <c r="H51" s="612">
        <f t="shared" si="0"/>
        <v>16.140000000000043</v>
      </c>
    </row>
    <row r="52" spans="2:8" ht="15.9" customHeight="1" thickBot="1" x14ac:dyDescent="0.3">
      <c r="B52" s="628"/>
      <c r="C52" s="613" t="s">
        <v>403</v>
      </c>
      <c r="D52" s="614"/>
      <c r="E52" s="614"/>
      <c r="F52" s="615">
        <v>338.89</v>
      </c>
      <c r="G52" s="616">
        <v>341.78</v>
      </c>
      <c r="H52" s="615">
        <f t="shared" si="0"/>
        <v>2.8899999999999864</v>
      </c>
    </row>
    <row r="54" spans="2:8" x14ac:dyDescent="0.25">
      <c r="H54" s="106" t="s">
        <v>56</v>
      </c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9"/>
  <sheetViews>
    <sheetView zoomScaleNormal="100" zoomScaleSheetLayoutView="90" workbookViewId="0"/>
  </sheetViews>
  <sheetFormatPr baseColWidth="10" defaultColWidth="9.109375" defaultRowHeight="11.4" x14ac:dyDescent="0.2"/>
  <cols>
    <col min="1" max="1" width="1" style="256" customWidth="1"/>
    <col min="2" max="2" width="48" style="256" customWidth="1"/>
    <col min="3" max="3" width="21.88671875" style="256" customWidth="1"/>
    <col min="4" max="4" width="19" style="256" customWidth="1"/>
    <col min="5" max="5" width="35.44140625" style="256" customWidth="1"/>
    <col min="6" max="6" width="4.109375" style="256" customWidth="1"/>
    <col min="7" max="16384" width="9.109375" style="256"/>
  </cols>
  <sheetData>
    <row r="2" spans="2:7" ht="10.199999999999999" customHeight="1" thickBot="1" x14ac:dyDescent="0.25">
      <c r="B2" s="629"/>
      <c r="C2" s="629"/>
      <c r="D2" s="629"/>
      <c r="E2" s="629"/>
    </row>
    <row r="3" spans="2:7" ht="18.600000000000001" customHeight="1" thickBot="1" x14ac:dyDescent="0.25">
      <c r="B3" s="466" t="s">
        <v>413</v>
      </c>
      <c r="C3" s="467"/>
      <c r="D3" s="467"/>
      <c r="E3" s="468"/>
    </row>
    <row r="4" spans="2:7" ht="13.2" customHeight="1" thickBot="1" x14ac:dyDescent="0.25">
      <c r="B4" s="630" t="s">
        <v>414</v>
      </c>
      <c r="C4" s="630"/>
      <c r="D4" s="630"/>
      <c r="E4" s="630"/>
      <c r="F4" s="261"/>
      <c r="G4" s="261"/>
    </row>
    <row r="5" spans="2:7" ht="40.200000000000003" customHeight="1" x14ac:dyDescent="0.2">
      <c r="B5" s="631" t="s">
        <v>415</v>
      </c>
      <c r="C5" s="632" t="s">
        <v>390</v>
      </c>
      <c r="D5" s="632" t="s">
        <v>146</v>
      </c>
      <c r="E5" s="633" t="s">
        <v>147</v>
      </c>
      <c r="F5" s="261"/>
      <c r="G5" s="261"/>
    </row>
    <row r="6" spans="2:7" ht="12.9" customHeight="1" x14ac:dyDescent="0.2">
      <c r="B6" s="634" t="s">
        <v>416</v>
      </c>
      <c r="C6" s="635">
        <v>226.49</v>
      </c>
      <c r="D6" s="635">
        <v>226.49</v>
      </c>
      <c r="E6" s="636">
        <f>D6-C6</f>
        <v>0</v>
      </c>
    </row>
    <row r="7" spans="2:7" ht="12.9" customHeight="1" x14ac:dyDescent="0.2">
      <c r="B7" s="637" t="s">
        <v>417</v>
      </c>
      <c r="C7" s="638">
        <v>203.76</v>
      </c>
      <c r="D7" s="638">
        <v>203.76</v>
      </c>
      <c r="E7" s="636">
        <f t="shared" ref="E7:E10" si="0">D7-C7</f>
        <v>0</v>
      </c>
    </row>
    <row r="8" spans="2:7" ht="12.9" customHeight="1" x14ac:dyDescent="0.2">
      <c r="B8" s="637" t="s">
        <v>418</v>
      </c>
      <c r="C8" s="638">
        <v>99.43</v>
      </c>
      <c r="D8" s="638">
        <v>99.83</v>
      </c>
      <c r="E8" s="636">
        <f t="shared" si="0"/>
        <v>0.39999999999999147</v>
      </c>
    </row>
    <row r="9" spans="2:7" ht="12.9" customHeight="1" x14ac:dyDescent="0.2">
      <c r="B9" s="637" t="s">
        <v>419</v>
      </c>
      <c r="C9" s="638">
        <v>227.5</v>
      </c>
      <c r="D9" s="638">
        <v>227.5</v>
      </c>
      <c r="E9" s="636">
        <f t="shared" si="0"/>
        <v>0</v>
      </c>
    </row>
    <row r="10" spans="2:7" ht="12.9" customHeight="1" thickBot="1" x14ac:dyDescent="0.25">
      <c r="B10" s="639" t="s">
        <v>420</v>
      </c>
      <c r="C10" s="640">
        <v>215.76</v>
      </c>
      <c r="D10" s="640">
        <v>215.76</v>
      </c>
      <c r="E10" s="641">
        <f t="shared" si="0"/>
        <v>0</v>
      </c>
    </row>
    <row r="11" spans="2:7" ht="12.9" customHeight="1" thickBot="1" x14ac:dyDescent="0.25">
      <c r="B11" s="642"/>
      <c r="C11" s="643"/>
      <c r="D11" s="644"/>
      <c r="E11" s="645"/>
    </row>
    <row r="12" spans="2:7" ht="15.75" customHeight="1" thickBot="1" x14ac:dyDescent="0.25">
      <c r="B12" s="466" t="s">
        <v>421</v>
      </c>
      <c r="C12" s="467"/>
      <c r="D12" s="467"/>
      <c r="E12" s="468"/>
    </row>
    <row r="13" spans="2:7" ht="12" customHeight="1" thickBot="1" x14ac:dyDescent="0.25">
      <c r="B13" s="646"/>
      <c r="C13" s="646"/>
      <c r="D13" s="646"/>
      <c r="E13" s="646"/>
    </row>
    <row r="14" spans="2:7" ht="40.200000000000003" customHeight="1" x14ac:dyDescent="0.2">
      <c r="B14" s="647" t="s">
        <v>422</v>
      </c>
      <c r="C14" s="648" t="str">
        <f>C5</f>
        <v>Semana 
08-14/04
2019</v>
      </c>
      <c r="D14" s="649" t="str">
        <f>D5</f>
        <v>Semana 
15-21/04
2019</v>
      </c>
      <c r="E14" s="650" t="s">
        <v>147</v>
      </c>
    </row>
    <row r="15" spans="2:7" ht="12.9" customHeight="1" x14ac:dyDescent="0.2">
      <c r="B15" s="651" t="s">
        <v>423</v>
      </c>
      <c r="C15" s="652"/>
      <c r="D15" s="652"/>
      <c r="E15" s="653"/>
    </row>
    <row r="16" spans="2:7" ht="12.9" customHeight="1" x14ac:dyDescent="0.2">
      <c r="B16" s="651" t="s">
        <v>424</v>
      </c>
      <c r="C16" s="654">
        <v>80.86</v>
      </c>
      <c r="D16" s="654">
        <v>82.57</v>
      </c>
      <c r="E16" s="655">
        <f>D16-C16</f>
        <v>1.7099999999999937</v>
      </c>
    </row>
    <row r="17" spans="2:5" ht="12.9" customHeight="1" x14ac:dyDescent="0.2">
      <c r="B17" s="651" t="s">
        <v>425</v>
      </c>
      <c r="C17" s="654">
        <v>243.61</v>
      </c>
      <c r="D17" s="654">
        <v>243.78</v>
      </c>
      <c r="E17" s="655">
        <f t="shared" ref="E17:E26" si="1">D17-C17</f>
        <v>0.16999999999998749</v>
      </c>
    </row>
    <row r="18" spans="2:5" ht="12.9" customHeight="1" x14ac:dyDescent="0.2">
      <c r="B18" s="651" t="s">
        <v>426</v>
      </c>
      <c r="C18" s="654">
        <v>93.72</v>
      </c>
      <c r="D18" s="654">
        <v>96.51</v>
      </c>
      <c r="E18" s="655">
        <f t="shared" si="1"/>
        <v>2.7900000000000063</v>
      </c>
    </row>
    <row r="19" spans="2:5" ht="12.9" customHeight="1" x14ac:dyDescent="0.2">
      <c r="B19" s="651" t="s">
        <v>427</v>
      </c>
      <c r="C19" s="654">
        <v>151.43</v>
      </c>
      <c r="D19" s="654">
        <v>149.19</v>
      </c>
      <c r="E19" s="655">
        <f t="shared" si="1"/>
        <v>-2.2400000000000091</v>
      </c>
    </row>
    <row r="20" spans="2:5" ht="12.9" customHeight="1" x14ac:dyDescent="0.2">
      <c r="B20" s="656" t="s">
        <v>428</v>
      </c>
      <c r="C20" s="657">
        <v>152.91999999999999</v>
      </c>
      <c r="D20" s="657">
        <v>153.27000000000001</v>
      </c>
      <c r="E20" s="658">
        <f t="shared" si="1"/>
        <v>0.35000000000002274</v>
      </c>
    </row>
    <row r="21" spans="2:5" ht="12.9" customHeight="1" x14ac:dyDescent="0.2">
      <c r="B21" s="651" t="s">
        <v>429</v>
      </c>
      <c r="C21" s="659"/>
      <c r="D21" s="659"/>
      <c r="E21" s="660"/>
    </row>
    <row r="22" spans="2:5" ht="12.9" customHeight="1" x14ac:dyDescent="0.2">
      <c r="B22" s="651" t="s">
        <v>430</v>
      </c>
      <c r="C22" s="659">
        <v>202.02</v>
      </c>
      <c r="D22" s="659">
        <v>202.02</v>
      </c>
      <c r="E22" s="660">
        <f t="shared" si="1"/>
        <v>0</v>
      </c>
    </row>
    <row r="23" spans="2:5" ht="12.9" customHeight="1" x14ac:dyDescent="0.2">
      <c r="B23" s="651" t="s">
        <v>431</v>
      </c>
      <c r="C23" s="659">
        <v>315.86</v>
      </c>
      <c r="D23" s="659">
        <v>315.72000000000003</v>
      </c>
      <c r="E23" s="660">
        <f t="shared" si="1"/>
        <v>-0.13999999999998636</v>
      </c>
    </row>
    <row r="24" spans="2:5" ht="12.9" customHeight="1" x14ac:dyDescent="0.2">
      <c r="B24" s="651" t="s">
        <v>432</v>
      </c>
      <c r="C24" s="659">
        <v>350</v>
      </c>
      <c r="D24" s="659">
        <v>350</v>
      </c>
      <c r="E24" s="660">
        <f t="shared" si="1"/>
        <v>0</v>
      </c>
    </row>
    <row r="25" spans="2:5" ht="12.9" customHeight="1" x14ac:dyDescent="0.2">
      <c r="B25" s="651" t="s">
        <v>433</v>
      </c>
      <c r="C25" s="659">
        <v>233.81</v>
      </c>
      <c r="D25" s="659">
        <v>233.66</v>
      </c>
      <c r="E25" s="660">
        <f t="shared" si="1"/>
        <v>-0.15000000000000568</v>
      </c>
    </row>
    <row r="26" spans="2:5" ht="12.9" customHeight="1" thickBot="1" x14ac:dyDescent="0.25">
      <c r="B26" s="661" t="s">
        <v>434</v>
      </c>
      <c r="C26" s="662">
        <v>279.62</v>
      </c>
      <c r="D26" s="662">
        <v>279.48</v>
      </c>
      <c r="E26" s="663">
        <f t="shared" si="1"/>
        <v>-0.13999999999998636</v>
      </c>
    </row>
    <row r="27" spans="2:5" ht="12.9" customHeight="1" x14ac:dyDescent="0.2">
      <c r="B27" s="664"/>
      <c r="C27" s="665"/>
      <c r="D27" s="665"/>
      <c r="E27" s="666"/>
    </row>
    <row r="28" spans="2:5" ht="18.600000000000001" customHeight="1" x14ac:dyDescent="0.2">
      <c r="B28" s="582" t="s">
        <v>435</v>
      </c>
      <c r="C28" s="582"/>
      <c r="D28" s="582"/>
      <c r="E28" s="582"/>
    </row>
    <row r="29" spans="2:5" ht="10.5" customHeight="1" thickBot="1" x14ac:dyDescent="0.25">
      <c r="B29" s="583"/>
      <c r="C29" s="583"/>
      <c r="D29" s="583"/>
      <c r="E29" s="583"/>
    </row>
    <row r="30" spans="2:5" ht="18.600000000000001" customHeight="1" thickBot="1" x14ac:dyDescent="0.25">
      <c r="B30" s="466" t="s">
        <v>436</v>
      </c>
      <c r="C30" s="467"/>
      <c r="D30" s="467"/>
      <c r="E30" s="468"/>
    </row>
    <row r="31" spans="2:5" ht="14.4" customHeight="1" thickBot="1" x14ac:dyDescent="0.25">
      <c r="B31" s="667" t="s">
        <v>437</v>
      </c>
      <c r="C31" s="667"/>
      <c r="D31" s="667"/>
      <c r="E31" s="667"/>
    </row>
    <row r="32" spans="2:5" ht="40.200000000000003" customHeight="1" x14ac:dyDescent="0.2">
      <c r="B32" s="668" t="s">
        <v>438</v>
      </c>
      <c r="C32" s="669" t="str">
        <f>C14</f>
        <v>Semana 
08-14/04
2019</v>
      </c>
      <c r="D32" s="670" t="str">
        <f>D14</f>
        <v>Semana 
15-21/04
2019</v>
      </c>
      <c r="E32" s="671" t="s">
        <v>147</v>
      </c>
    </row>
    <row r="33" spans="2:5" ht="20.100000000000001" customHeight="1" x14ac:dyDescent="0.2">
      <c r="B33" s="672" t="s">
        <v>439</v>
      </c>
      <c r="C33" s="673">
        <v>580.13</v>
      </c>
      <c r="D33" s="673">
        <v>580.13</v>
      </c>
      <c r="E33" s="674">
        <f>D33-C33</f>
        <v>0</v>
      </c>
    </row>
    <row r="34" spans="2:5" ht="20.100000000000001" customHeight="1" x14ac:dyDescent="0.2">
      <c r="B34" s="675" t="s">
        <v>440</v>
      </c>
      <c r="C34" s="676">
        <v>537.83000000000004</v>
      </c>
      <c r="D34" s="676">
        <v>537.83000000000004</v>
      </c>
      <c r="E34" s="674">
        <f t="shared" ref="E34:E35" si="2">D34-C34</f>
        <v>0</v>
      </c>
    </row>
    <row r="35" spans="2:5" ht="12" thickBot="1" x14ac:dyDescent="0.25">
      <c r="B35" s="677" t="s">
        <v>441</v>
      </c>
      <c r="C35" s="678">
        <v>558.98</v>
      </c>
      <c r="D35" s="678">
        <v>558.98</v>
      </c>
      <c r="E35" s="679">
        <f t="shared" si="2"/>
        <v>0</v>
      </c>
    </row>
    <row r="36" spans="2:5" x14ac:dyDescent="0.2">
      <c r="B36" s="680"/>
      <c r="E36" s="681"/>
    </row>
    <row r="37" spans="2:5" ht="12" thickBot="1" x14ac:dyDescent="0.25">
      <c r="B37" s="682" t="s">
        <v>442</v>
      </c>
      <c r="C37" s="683"/>
      <c r="D37" s="683"/>
      <c r="E37" s="684"/>
    </row>
    <row r="38" spans="2:5" ht="40.200000000000003" customHeight="1" x14ac:dyDescent="0.2">
      <c r="B38" s="668" t="s">
        <v>443</v>
      </c>
      <c r="C38" s="669" t="str">
        <f>C32</f>
        <v>Semana 
08-14/04
2019</v>
      </c>
      <c r="D38" s="670" t="str">
        <f>D32</f>
        <v>Semana 
15-21/04
2019</v>
      </c>
      <c r="E38" s="671" t="s">
        <v>147</v>
      </c>
    </row>
    <row r="39" spans="2:5" x14ac:dyDescent="0.2">
      <c r="B39" s="685" t="s">
        <v>151</v>
      </c>
      <c r="C39" s="673">
        <v>639.21</v>
      </c>
      <c r="D39" s="673">
        <v>640.77</v>
      </c>
      <c r="E39" s="686">
        <f>D39-C39</f>
        <v>1.5599999999999454</v>
      </c>
    </row>
    <row r="40" spans="2:5" x14ac:dyDescent="0.2">
      <c r="B40" s="687" t="s">
        <v>158</v>
      </c>
      <c r="C40" s="676">
        <v>659.64</v>
      </c>
      <c r="D40" s="676">
        <v>659.64</v>
      </c>
      <c r="E40" s="674">
        <f t="shared" ref="E40:E47" si="3">D40-C40</f>
        <v>0</v>
      </c>
    </row>
    <row r="41" spans="2:5" x14ac:dyDescent="0.2">
      <c r="B41" s="687" t="s">
        <v>193</v>
      </c>
      <c r="C41" s="676">
        <v>682.49</v>
      </c>
      <c r="D41" s="676">
        <v>682.49</v>
      </c>
      <c r="E41" s="674">
        <f t="shared" si="3"/>
        <v>0</v>
      </c>
    </row>
    <row r="42" spans="2:5" x14ac:dyDescent="0.2">
      <c r="B42" s="687" t="s">
        <v>149</v>
      </c>
      <c r="C42" s="676">
        <v>573.97</v>
      </c>
      <c r="D42" s="676">
        <v>573.97</v>
      </c>
      <c r="E42" s="674">
        <f t="shared" si="3"/>
        <v>0</v>
      </c>
    </row>
    <row r="43" spans="2:5" x14ac:dyDescent="0.2">
      <c r="B43" s="687" t="s">
        <v>444</v>
      </c>
      <c r="C43" s="676">
        <v>571.03</v>
      </c>
      <c r="D43" s="676">
        <v>571.03</v>
      </c>
      <c r="E43" s="674">
        <f t="shared" si="3"/>
        <v>0</v>
      </c>
    </row>
    <row r="44" spans="2:5" x14ac:dyDescent="0.2">
      <c r="B44" s="687" t="s">
        <v>164</v>
      </c>
      <c r="C44" s="676">
        <v>577.5</v>
      </c>
      <c r="D44" s="676">
        <v>577.5</v>
      </c>
      <c r="E44" s="674">
        <f t="shared" si="3"/>
        <v>0</v>
      </c>
    </row>
    <row r="45" spans="2:5" x14ac:dyDescent="0.2">
      <c r="B45" s="687" t="s">
        <v>180</v>
      </c>
      <c r="C45" s="676">
        <v>573.6</v>
      </c>
      <c r="D45" s="676">
        <v>573.6</v>
      </c>
      <c r="E45" s="674">
        <f t="shared" si="3"/>
        <v>0</v>
      </c>
    </row>
    <row r="46" spans="2:5" x14ac:dyDescent="0.2">
      <c r="B46" s="688" t="s">
        <v>170</v>
      </c>
      <c r="C46" s="689">
        <v>610.37</v>
      </c>
      <c r="D46" s="689">
        <v>610.37</v>
      </c>
      <c r="E46" s="690">
        <f t="shared" si="3"/>
        <v>0</v>
      </c>
    </row>
    <row r="47" spans="2:5" ht="12" thickBot="1" x14ac:dyDescent="0.25">
      <c r="B47" s="677" t="s">
        <v>441</v>
      </c>
      <c r="C47" s="678">
        <v>585.91</v>
      </c>
      <c r="D47" s="678">
        <v>585.98</v>
      </c>
      <c r="E47" s="679">
        <f t="shared" si="3"/>
        <v>7.0000000000050022E-2</v>
      </c>
    </row>
    <row r="49" spans="5:5" x14ac:dyDescent="0.2">
      <c r="E49" s="106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="78" zoomScaleNormal="78" zoomScaleSheetLayoutView="90" workbookViewId="0">
      <selection activeCell="A2" sqref="A2"/>
    </sheetView>
  </sheetViews>
  <sheetFormatPr baseColWidth="10" defaultColWidth="11.44140625" defaultRowHeight="13.2" x14ac:dyDescent="0.25"/>
  <cols>
    <col min="1" max="1" width="2.109375" style="581" customWidth="1"/>
    <col min="2" max="2" width="32.88671875" style="581" customWidth="1"/>
    <col min="3" max="5" width="11.6640625" style="581" customWidth="1"/>
    <col min="6" max="6" width="13.5546875" style="581" customWidth="1"/>
    <col min="7" max="10" width="11.6640625" style="581" customWidth="1"/>
    <col min="11" max="11" width="13.33203125" style="581" customWidth="1"/>
    <col min="12" max="12" width="3.33203125" style="581" customWidth="1"/>
    <col min="13" max="13" width="11.44140625" style="581"/>
    <col min="14" max="14" width="16.109375" style="581" customWidth="1"/>
    <col min="15" max="16384" width="11.44140625" style="581"/>
  </cols>
  <sheetData>
    <row r="1" spans="2:20" hidden="1" x14ac:dyDescent="0.25">
      <c r="B1" s="691"/>
      <c r="C1" s="691"/>
      <c r="D1" s="691"/>
      <c r="E1" s="691"/>
      <c r="F1" s="691"/>
      <c r="G1" s="691"/>
      <c r="H1" s="691"/>
      <c r="I1" s="691"/>
      <c r="J1" s="691"/>
      <c r="K1" s="692"/>
      <c r="L1" s="693" t="s">
        <v>445</v>
      </c>
      <c r="M1" s="694"/>
      <c r="N1" s="694"/>
      <c r="O1" s="694"/>
      <c r="P1" s="694"/>
      <c r="Q1" s="694"/>
      <c r="R1" s="694"/>
      <c r="S1" s="694"/>
      <c r="T1" s="694"/>
    </row>
    <row r="2" spans="2:20" ht="21.6" customHeight="1" x14ac:dyDescent="0.25">
      <c r="B2" s="691"/>
      <c r="C2" s="691"/>
      <c r="D2" s="691"/>
      <c r="E2" s="691"/>
      <c r="F2" s="691"/>
      <c r="G2" s="691"/>
      <c r="H2" s="691"/>
      <c r="I2" s="691"/>
      <c r="J2" s="691"/>
      <c r="K2" s="695"/>
      <c r="L2" s="696"/>
      <c r="M2" s="697"/>
      <c r="N2" s="697"/>
      <c r="O2" s="697"/>
      <c r="P2" s="697"/>
      <c r="Q2" s="697"/>
      <c r="R2" s="697"/>
      <c r="S2" s="697"/>
      <c r="T2" s="697"/>
    </row>
    <row r="3" spans="2:20" ht="9.6" customHeight="1" x14ac:dyDescent="0.25">
      <c r="B3" s="691"/>
      <c r="C3" s="691"/>
      <c r="D3" s="691"/>
      <c r="E3" s="691"/>
      <c r="F3" s="691"/>
      <c r="G3" s="691"/>
      <c r="H3" s="691"/>
      <c r="I3" s="691"/>
      <c r="J3" s="691"/>
      <c r="K3" s="691"/>
      <c r="L3" s="691"/>
      <c r="M3" s="691"/>
      <c r="N3" s="691"/>
      <c r="O3" s="691"/>
      <c r="P3" s="691"/>
      <c r="Q3" s="691"/>
      <c r="R3" s="691"/>
      <c r="S3" s="691"/>
      <c r="T3" s="691"/>
    </row>
    <row r="4" spans="2:20" ht="23.4" customHeight="1" thickBot="1" x14ac:dyDescent="0.3">
      <c r="B4" s="373" t="s">
        <v>446</v>
      </c>
      <c r="C4" s="373"/>
      <c r="D4" s="373"/>
      <c r="E4" s="373"/>
      <c r="F4" s="373"/>
      <c r="G4" s="373"/>
      <c r="H4" s="373"/>
      <c r="I4" s="373"/>
      <c r="J4" s="373"/>
      <c r="K4" s="373"/>
      <c r="L4" s="697"/>
      <c r="M4" s="697"/>
      <c r="N4" s="697"/>
      <c r="O4" s="697"/>
      <c r="P4" s="697"/>
      <c r="Q4" s="697"/>
      <c r="R4" s="697"/>
      <c r="S4" s="691"/>
      <c r="T4" s="691"/>
    </row>
    <row r="5" spans="2:20" ht="21" customHeight="1" thickBot="1" x14ac:dyDescent="0.3">
      <c r="B5" s="466" t="s">
        <v>447</v>
      </c>
      <c r="C5" s="467"/>
      <c r="D5" s="467"/>
      <c r="E5" s="467"/>
      <c r="F5" s="467"/>
      <c r="G5" s="467"/>
      <c r="H5" s="467"/>
      <c r="I5" s="467"/>
      <c r="J5" s="467"/>
      <c r="K5" s="468"/>
      <c r="L5" s="698"/>
      <c r="M5" s="698"/>
      <c r="N5" s="698"/>
      <c r="O5" s="698"/>
      <c r="P5" s="698"/>
      <c r="Q5" s="698"/>
      <c r="R5" s="698"/>
      <c r="S5" s="691"/>
      <c r="T5" s="691"/>
    </row>
    <row r="6" spans="2:20" ht="13.2" customHeight="1" x14ac:dyDescent="0.25">
      <c r="L6" s="697"/>
      <c r="M6" s="697"/>
      <c r="N6" s="697"/>
      <c r="O6" s="697"/>
      <c r="P6" s="697"/>
      <c r="Q6" s="697"/>
      <c r="R6" s="698"/>
      <c r="S6" s="691"/>
      <c r="T6" s="691"/>
    </row>
    <row r="7" spans="2:20" ht="13.2" customHeight="1" x14ac:dyDescent="0.25">
      <c r="B7" s="699" t="s">
        <v>448</v>
      </c>
      <c r="C7" s="699"/>
      <c r="D7" s="699"/>
      <c r="E7" s="699"/>
      <c r="F7" s="699"/>
      <c r="G7" s="699"/>
      <c r="H7" s="699"/>
      <c r="I7" s="699"/>
      <c r="J7" s="699"/>
      <c r="K7" s="699"/>
      <c r="L7" s="697"/>
      <c r="M7" s="697"/>
      <c r="N7" s="697"/>
      <c r="O7" s="697"/>
      <c r="P7" s="697"/>
      <c r="Q7" s="697"/>
      <c r="R7" s="698"/>
      <c r="S7" s="691"/>
      <c r="T7" s="691"/>
    </row>
    <row r="8" spans="2:20" ht="13.8" thickBot="1" x14ac:dyDescent="0.3">
      <c r="B8" s="256"/>
      <c r="C8" s="256"/>
      <c r="D8" s="256"/>
      <c r="E8" s="256"/>
      <c r="F8" s="256"/>
      <c r="G8" s="256"/>
      <c r="H8" s="256"/>
      <c r="I8" s="256"/>
      <c r="J8" s="256"/>
      <c r="K8" s="256"/>
    </row>
    <row r="9" spans="2:20" ht="19.95" customHeight="1" x14ac:dyDescent="0.25">
      <c r="B9" s="700" t="s">
        <v>449</v>
      </c>
      <c r="C9" s="701" t="s">
        <v>450</v>
      </c>
      <c r="D9" s="702"/>
      <c r="E9" s="703"/>
      <c r="F9" s="701" t="s">
        <v>451</v>
      </c>
      <c r="G9" s="702"/>
      <c r="H9" s="703"/>
      <c r="I9" s="701" t="s">
        <v>452</v>
      </c>
      <c r="J9" s="702"/>
      <c r="K9" s="704"/>
    </row>
    <row r="10" spans="2:20" ht="37.200000000000003" customHeight="1" x14ac:dyDescent="0.25">
      <c r="B10" s="705"/>
      <c r="C10" s="706" t="s">
        <v>390</v>
      </c>
      <c r="D10" s="706" t="s">
        <v>146</v>
      </c>
      <c r="E10" s="707" t="s">
        <v>147</v>
      </c>
      <c r="F10" s="706" t="str">
        <f>C10</f>
        <v>Semana 
08-14/04
2019</v>
      </c>
      <c r="G10" s="706" t="str">
        <f>D10</f>
        <v>Semana 
15-21/04
2019</v>
      </c>
      <c r="H10" s="707" t="s">
        <v>147</v>
      </c>
      <c r="I10" s="706" t="str">
        <f>C10</f>
        <v>Semana 
08-14/04
2019</v>
      </c>
      <c r="J10" s="706" t="str">
        <f>D10</f>
        <v>Semana 
15-21/04
2019</v>
      </c>
      <c r="K10" s="708" t="s">
        <v>147</v>
      </c>
    </row>
    <row r="11" spans="2:20" ht="30" customHeight="1" thickBot="1" x14ac:dyDescent="0.3">
      <c r="B11" s="709" t="s">
        <v>453</v>
      </c>
      <c r="C11" s="710">
        <v>166.76</v>
      </c>
      <c r="D11" s="710">
        <v>173.16</v>
      </c>
      <c r="E11" s="711">
        <f>D11-C11</f>
        <v>6.4000000000000057</v>
      </c>
      <c r="F11" s="710">
        <v>160.32</v>
      </c>
      <c r="G11" s="710">
        <v>165.96</v>
      </c>
      <c r="H11" s="711">
        <f>G11-F11</f>
        <v>5.6400000000000148</v>
      </c>
      <c r="I11" s="710">
        <v>167.92</v>
      </c>
      <c r="J11" s="710">
        <v>172.63</v>
      </c>
      <c r="K11" s="712">
        <f>J11-I11</f>
        <v>4.710000000000008</v>
      </c>
    </row>
    <row r="12" spans="2:20" ht="19.95" customHeight="1" x14ac:dyDescent="0.25"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2:20" ht="19.95" customHeight="1" thickBot="1" x14ac:dyDescent="0.3">
      <c r="B13" s="256"/>
      <c r="C13" s="256"/>
      <c r="D13" s="256"/>
      <c r="E13" s="256"/>
      <c r="F13" s="256"/>
      <c r="G13" s="256"/>
      <c r="H13" s="256"/>
      <c r="I13" s="256"/>
      <c r="J13" s="256"/>
      <c r="K13" s="256"/>
    </row>
    <row r="14" spans="2:20" ht="19.95" customHeight="1" x14ac:dyDescent="0.25">
      <c r="B14" s="700" t="s">
        <v>449</v>
      </c>
      <c r="C14" s="701" t="s">
        <v>454</v>
      </c>
      <c r="D14" s="702"/>
      <c r="E14" s="703"/>
      <c r="F14" s="701" t="s">
        <v>455</v>
      </c>
      <c r="G14" s="702"/>
      <c r="H14" s="703"/>
      <c r="I14" s="701" t="s">
        <v>456</v>
      </c>
      <c r="J14" s="702"/>
      <c r="K14" s="704"/>
    </row>
    <row r="15" spans="2:20" ht="37.200000000000003" customHeight="1" x14ac:dyDescent="0.25">
      <c r="B15" s="705"/>
      <c r="C15" s="706" t="str">
        <f>C10</f>
        <v>Semana 
08-14/04
2019</v>
      </c>
      <c r="D15" s="706" t="str">
        <f>D10</f>
        <v>Semana 
15-21/04
2019</v>
      </c>
      <c r="E15" s="707" t="s">
        <v>147</v>
      </c>
      <c r="F15" s="706" t="str">
        <f>C10</f>
        <v>Semana 
08-14/04
2019</v>
      </c>
      <c r="G15" s="706" t="str">
        <f>D10</f>
        <v>Semana 
15-21/04
2019</v>
      </c>
      <c r="H15" s="707" t="s">
        <v>147</v>
      </c>
      <c r="I15" s="706" t="str">
        <f>C10</f>
        <v>Semana 
08-14/04
2019</v>
      </c>
      <c r="J15" s="706" t="str">
        <f>D10</f>
        <v>Semana 
15-21/04
2019</v>
      </c>
      <c r="K15" s="708" t="s">
        <v>147</v>
      </c>
    </row>
    <row r="16" spans="2:20" ht="30" customHeight="1" thickBot="1" x14ac:dyDescent="0.3">
      <c r="B16" s="709" t="s">
        <v>453</v>
      </c>
      <c r="C16" s="710">
        <v>165.37</v>
      </c>
      <c r="D16" s="710">
        <v>168.92</v>
      </c>
      <c r="E16" s="711">
        <f>D16-C16</f>
        <v>3.5499999999999829</v>
      </c>
      <c r="F16" s="710">
        <v>161.86000000000001</v>
      </c>
      <c r="G16" s="710">
        <v>169.15</v>
      </c>
      <c r="H16" s="711">
        <f>G16-F16</f>
        <v>7.289999999999992</v>
      </c>
      <c r="I16" s="710">
        <v>158.85</v>
      </c>
      <c r="J16" s="710">
        <v>160.61000000000001</v>
      </c>
      <c r="K16" s="712">
        <f>J16-I16</f>
        <v>1.7600000000000193</v>
      </c>
    </row>
    <row r="17" spans="2:11" ht="19.95" customHeight="1" x14ac:dyDescent="0.25"/>
    <row r="18" spans="2:11" ht="19.95" customHeight="1" thickBot="1" x14ac:dyDescent="0.3"/>
    <row r="19" spans="2:11" ht="19.95" customHeight="1" thickBot="1" x14ac:dyDescent="0.3">
      <c r="B19" s="466" t="s">
        <v>457</v>
      </c>
      <c r="C19" s="467"/>
      <c r="D19" s="467"/>
      <c r="E19" s="467"/>
      <c r="F19" s="467"/>
      <c r="G19" s="467"/>
      <c r="H19" s="467"/>
      <c r="I19" s="467"/>
      <c r="J19" s="467"/>
      <c r="K19" s="468"/>
    </row>
    <row r="20" spans="2:11" ht="19.95" customHeight="1" x14ac:dyDescent="0.25">
      <c r="B20" s="281"/>
    </row>
    <row r="21" spans="2:11" ht="19.95" customHeight="1" thickBot="1" x14ac:dyDescent="0.3"/>
    <row r="22" spans="2:11" ht="19.95" customHeight="1" x14ac:dyDescent="0.25">
      <c r="B22" s="700" t="s">
        <v>458</v>
      </c>
      <c r="C22" s="701" t="s">
        <v>459</v>
      </c>
      <c r="D22" s="702"/>
      <c r="E22" s="703"/>
      <c r="F22" s="701" t="s">
        <v>460</v>
      </c>
      <c r="G22" s="702"/>
      <c r="H22" s="703"/>
      <c r="I22" s="701" t="s">
        <v>461</v>
      </c>
      <c r="J22" s="702"/>
      <c r="K22" s="704"/>
    </row>
    <row r="23" spans="2:11" ht="37.200000000000003" customHeight="1" x14ac:dyDescent="0.25">
      <c r="B23" s="705"/>
      <c r="C23" s="706" t="str">
        <f>C10</f>
        <v>Semana 
08-14/04
2019</v>
      </c>
      <c r="D23" s="706" t="str">
        <f>D10</f>
        <v>Semana 
15-21/04
2019</v>
      </c>
      <c r="E23" s="707" t="s">
        <v>147</v>
      </c>
      <c r="F23" s="706" t="str">
        <f>C10</f>
        <v>Semana 
08-14/04
2019</v>
      </c>
      <c r="G23" s="706" t="str">
        <f>D10</f>
        <v>Semana 
15-21/04
2019</v>
      </c>
      <c r="H23" s="707" t="s">
        <v>147</v>
      </c>
      <c r="I23" s="706" t="str">
        <f>C10</f>
        <v>Semana 
08-14/04
2019</v>
      </c>
      <c r="J23" s="706" t="str">
        <f>D10</f>
        <v>Semana 
15-21/04
2019</v>
      </c>
      <c r="K23" s="708" t="s">
        <v>147</v>
      </c>
    </row>
    <row r="24" spans="2:11" ht="30" customHeight="1" x14ac:dyDescent="0.25">
      <c r="B24" s="713" t="s">
        <v>462</v>
      </c>
      <c r="C24" s="714" t="s">
        <v>292</v>
      </c>
      <c r="D24" s="714" t="s">
        <v>292</v>
      </c>
      <c r="E24" s="715" t="s">
        <v>292</v>
      </c>
      <c r="F24" s="714" t="s">
        <v>292</v>
      </c>
      <c r="G24" s="714" t="s">
        <v>292</v>
      </c>
      <c r="H24" s="715" t="s">
        <v>292</v>
      </c>
      <c r="I24" s="714" t="s">
        <v>292</v>
      </c>
      <c r="J24" s="714" t="s">
        <v>292</v>
      </c>
      <c r="K24" s="716" t="s">
        <v>292</v>
      </c>
    </row>
    <row r="25" spans="2:11" ht="30" customHeight="1" x14ac:dyDescent="0.25">
      <c r="B25" s="713" t="s">
        <v>463</v>
      </c>
      <c r="C25" s="714" t="s">
        <v>292</v>
      </c>
      <c r="D25" s="714" t="s">
        <v>292</v>
      </c>
      <c r="E25" s="715" t="s">
        <v>292</v>
      </c>
      <c r="F25" s="714">
        <v>1.42</v>
      </c>
      <c r="G25" s="714">
        <v>1.42</v>
      </c>
      <c r="H25" s="715">
        <f t="shared" ref="H25:H32" si="0">G25-F25</f>
        <v>0</v>
      </c>
      <c r="I25" s="714">
        <v>1.39</v>
      </c>
      <c r="J25" s="714">
        <v>1.39</v>
      </c>
      <c r="K25" s="716">
        <f t="shared" ref="K25:K32" si="1">J25-I25</f>
        <v>0</v>
      </c>
    </row>
    <row r="26" spans="2:11" ht="30" customHeight="1" x14ac:dyDescent="0.25">
      <c r="B26" s="713" t="s">
        <v>464</v>
      </c>
      <c r="C26" s="714">
        <v>1.33</v>
      </c>
      <c r="D26" s="714">
        <v>1.38</v>
      </c>
      <c r="E26" s="715">
        <f t="shared" ref="E26:E32" si="2">D26-C26</f>
        <v>4.9999999999999822E-2</v>
      </c>
      <c r="F26" s="714">
        <v>1.31</v>
      </c>
      <c r="G26" s="714">
        <v>1.36</v>
      </c>
      <c r="H26" s="715">
        <f t="shared" si="0"/>
        <v>5.0000000000000044E-2</v>
      </c>
      <c r="I26" s="714">
        <v>1.29</v>
      </c>
      <c r="J26" s="714">
        <v>1.34</v>
      </c>
      <c r="K26" s="716">
        <f t="shared" si="1"/>
        <v>5.0000000000000044E-2</v>
      </c>
    </row>
    <row r="27" spans="2:11" ht="30" customHeight="1" x14ac:dyDescent="0.25">
      <c r="B27" s="713" t="s">
        <v>465</v>
      </c>
      <c r="C27" s="714">
        <v>1.34</v>
      </c>
      <c r="D27" s="714">
        <v>1.37</v>
      </c>
      <c r="E27" s="715">
        <f t="shared" si="2"/>
        <v>3.0000000000000027E-2</v>
      </c>
      <c r="F27" s="714">
        <v>1.33</v>
      </c>
      <c r="G27" s="714">
        <v>1.36</v>
      </c>
      <c r="H27" s="715">
        <f t="shared" si="0"/>
        <v>3.0000000000000027E-2</v>
      </c>
      <c r="I27" s="714">
        <v>1.32</v>
      </c>
      <c r="J27" s="714">
        <v>1.35</v>
      </c>
      <c r="K27" s="716">
        <f t="shared" si="1"/>
        <v>3.0000000000000027E-2</v>
      </c>
    </row>
    <row r="28" spans="2:11" ht="30" customHeight="1" x14ac:dyDescent="0.25">
      <c r="B28" s="713" t="s">
        <v>466</v>
      </c>
      <c r="C28" s="714">
        <v>1.4</v>
      </c>
      <c r="D28" s="714">
        <v>1.4</v>
      </c>
      <c r="E28" s="715">
        <f t="shared" si="2"/>
        <v>0</v>
      </c>
      <c r="F28" s="714">
        <v>1.4</v>
      </c>
      <c r="G28" s="714">
        <v>1.4</v>
      </c>
      <c r="H28" s="715">
        <f t="shared" si="0"/>
        <v>0</v>
      </c>
      <c r="I28" s="714">
        <v>1.38</v>
      </c>
      <c r="J28" s="714">
        <v>1.38</v>
      </c>
      <c r="K28" s="716">
        <f t="shared" si="1"/>
        <v>0</v>
      </c>
    </row>
    <row r="29" spans="2:11" ht="30" customHeight="1" x14ac:dyDescent="0.25">
      <c r="B29" s="713" t="s">
        <v>467</v>
      </c>
      <c r="C29" s="714">
        <v>1.36</v>
      </c>
      <c r="D29" s="714">
        <v>1.39</v>
      </c>
      <c r="E29" s="715">
        <f t="shared" si="2"/>
        <v>2.9999999999999805E-2</v>
      </c>
      <c r="F29" s="714">
        <v>1.34</v>
      </c>
      <c r="G29" s="714">
        <v>1.36</v>
      </c>
      <c r="H29" s="715">
        <f t="shared" si="0"/>
        <v>2.0000000000000018E-2</v>
      </c>
      <c r="I29" s="714">
        <v>1.73</v>
      </c>
      <c r="J29" s="714">
        <v>1.77</v>
      </c>
      <c r="K29" s="716">
        <f t="shared" si="1"/>
        <v>4.0000000000000036E-2</v>
      </c>
    </row>
    <row r="30" spans="2:11" ht="30" customHeight="1" x14ac:dyDescent="0.25">
      <c r="B30" s="713" t="s">
        <v>468</v>
      </c>
      <c r="C30" s="714">
        <v>1.36</v>
      </c>
      <c r="D30" s="714">
        <v>1.38</v>
      </c>
      <c r="E30" s="715">
        <f t="shared" si="2"/>
        <v>1.9999999999999796E-2</v>
      </c>
      <c r="F30" s="714">
        <v>1.34</v>
      </c>
      <c r="G30" s="714">
        <v>1.38</v>
      </c>
      <c r="H30" s="715">
        <f t="shared" si="0"/>
        <v>3.9999999999999813E-2</v>
      </c>
      <c r="I30" s="714">
        <v>1.38</v>
      </c>
      <c r="J30" s="714">
        <v>1.4</v>
      </c>
      <c r="K30" s="716">
        <f t="shared" si="1"/>
        <v>2.0000000000000018E-2</v>
      </c>
    </row>
    <row r="31" spans="2:11" ht="30" customHeight="1" x14ac:dyDescent="0.25">
      <c r="B31" s="713" t="s">
        <v>469</v>
      </c>
      <c r="C31" s="714">
        <v>1.38</v>
      </c>
      <c r="D31" s="714">
        <v>1.38</v>
      </c>
      <c r="E31" s="715">
        <f t="shared" si="2"/>
        <v>0</v>
      </c>
      <c r="F31" s="714">
        <v>1.36</v>
      </c>
      <c r="G31" s="714">
        <v>1.36</v>
      </c>
      <c r="H31" s="715">
        <f t="shared" si="0"/>
        <v>0</v>
      </c>
      <c r="I31" s="714">
        <v>1.4</v>
      </c>
      <c r="J31" s="714">
        <v>1.4</v>
      </c>
      <c r="K31" s="716">
        <f t="shared" si="1"/>
        <v>0</v>
      </c>
    </row>
    <row r="32" spans="2:11" ht="30" customHeight="1" thickBot="1" x14ac:dyDescent="0.3">
      <c r="B32" s="717" t="s">
        <v>470</v>
      </c>
      <c r="C32" s="718">
        <v>1.37</v>
      </c>
      <c r="D32" s="718">
        <v>1.4</v>
      </c>
      <c r="E32" s="719">
        <f t="shared" si="2"/>
        <v>2.9999999999999805E-2</v>
      </c>
      <c r="F32" s="718">
        <v>1.33</v>
      </c>
      <c r="G32" s="718">
        <v>1.36</v>
      </c>
      <c r="H32" s="719">
        <f t="shared" si="0"/>
        <v>3.0000000000000027E-2</v>
      </c>
      <c r="I32" s="718">
        <v>1.32</v>
      </c>
      <c r="J32" s="718">
        <v>1.35</v>
      </c>
      <c r="K32" s="720">
        <f t="shared" si="1"/>
        <v>3.0000000000000027E-2</v>
      </c>
    </row>
    <row r="34" spans="11:11" x14ac:dyDescent="0.25">
      <c r="K34" s="106" t="s">
        <v>56</v>
      </c>
    </row>
    <row r="35" spans="11:11" x14ac:dyDescent="0.25">
      <c r="K35" s="280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09375" defaultRowHeight="11.4" x14ac:dyDescent="0.2"/>
  <cols>
    <col min="1" max="1" width="4.33203125" style="256" customWidth="1"/>
    <col min="2" max="2" width="40.88671875" style="256" customWidth="1"/>
    <col min="3" max="4" width="15.6640625" style="256" customWidth="1"/>
    <col min="5" max="5" width="35.109375" style="256" customWidth="1"/>
    <col min="6" max="6" width="4.109375" style="256" customWidth="1"/>
    <col min="7" max="8" width="10.6640625" style="256" customWidth="1"/>
    <col min="9" max="9" width="9.109375" style="256"/>
    <col min="10" max="10" width="9.109375" style="256" customWidth="1"/>
    <col min="11" max="16384" width="9.109375" style="256"/>
  </cols>
  <sheetData>
    <row r="2" spans="2:8" ht="13.8" x14ac:dyDescent="0.25">
      <c r="E2" s="257"/>
    </row>
    <row r="3" spans="2:8" ht="13.95" customHeight="1" thickBot="1" x14ac:dyDescent="0.25">
      <c r="B3" s="629"/>
      <c r="C3" s="629"/>
      <c r="D3" s="629"/>
      <c r="E3" s="629"/>
      <c r="F3" s="629"/>
      <c r="G3" s="629"/>
      <c r="H3" s="629"/>
    </row>
    <row r="4" spans="2:8" ht="19.95" customHeight="1" thickBot="1" x14ac:dyDescent="0.25">
      <c r="B4" s="466" t="s">
        <v>471</v>
      </c>
      <c r="C4" s="467"/>
      <c r="D4" s="467"/>
      <c r="E4" s="468"/>
      <c r="F4" s="721"/>
      <c r="G4" s="721"/>
      <c r="H4" s="629"/>
    </row>
    <row r="5" spans="2:8" ht="22.95" customHeight="1" x14ac:dyDescent="0.2">
      <c r="B5" s="722" t="s">
        <v>472</v>
      </c>
      <c r="C5" s="722"/>
      <c r="D5" s="722"/>
      <c r="E5" s="722"/>
      <c r="G5" s="629"/>
      <c r="H5" s="629"/>
    </row>
    <row r="6" spans="2:8" ht="15" customHeight="1" x14ac:dyDescent="0.2">
      <c r="B6" s="262"/>
      <c r="C6" s="262"/>
      <c r="D6" s="262"/>
      <c r="E6" s="262"/>
      <c r="F6" s="261"/>
      <c r="G6" s="723"/>
      <c r="H6" s="629"/>
    </row>
    <row r="7" spans="2:8" ht="0.9" customHeight="1" thickBot="1" x14ac:dyDescent="0.25">
      <c r="B7" s="723"/>
      <c r="C7" s="723"/>
      <c r="D7" s="723"/>
      <c r="E7" s="723"/>
      <c r="F7" s="723"/>
      <c r="G7" s="723"/>
      <c r="H7" s="629"/>
    </row>
    <row r="8" spans="2:8" ht="40.200000000000003" customHeight="1" x14ac:dyDescent="0.2">
      <c r="B8" s="724" t="s">
        <v>473</v>
      </c>
      <c r="C8" s="669" t="s">
        <v>390</v>
      </c>
      <c r="D8" s="669" t="s">
        <v>146</v>
      </c>
      <c r="E8" s="725" t="s">
        <v>209</v>
      </c>
      <c r="F8" s="629"/>
      <c r="G8" s="629"/>
      <c r="H8" s="629"/>
    </row>
    <row r="9" spans="2:8" ht="12.9" customHeight="1" x14ac:dyDescent="0.2">
      <c r="B9" s="726" t="s">
        <v>474</v>
      </c>
      <c r="C9" s="727">
        <v>62.93</v>
      </c>
      <c r="D9" s="727">
        <v>65.37</v>
      </c>
      <c r="E9" s="728">
        <f>D9-C9</f>
        <v>2.4400000000000048</v>
      </c>
      <c r="F9" s="629"/>
      <c r="G9" s="629"/>
      <c r="H9" s="629"/>
    </row>
    <row r="10" spans="2:8" ht="32.1" customHeight="1" x14ac:dyDescent="0.2">
      <c r="B10" s="729" t="s">
        <v>475</v>
      </c>
      <c r="C10" s="730"/>
      <c r="D10" s="730"/>
      <c r="E10" s="731"/>
      <c r="F10" s="629"/>
      <c r="G10" s="629"/>
      <c r="H10" s="629"/>
    </row>
    <row r="11" spans="2:8" ht="12.9" customHeight="1" x14ac:dyDescent="0.2">
      <c r="B11" s="726" t="s">
        <v>476</v>
      </c>
      <c r="C11" s="727">
        <v>129.30000000000001</v>
      </c>
      <c r="D11" s="727">
        <v>132.93</v>
      </c>
      <c r="E11" s="728">
        <f>D11-C11</f>
        <v>3.6299999999999955</v>
      </c>
      <c r="F11" s="629"/>
      <c r="G11" s="629"/>
      <c r="H11" s="629"/>
    </row>
    <row r="12" spans="2:8" ht="1.95" hidden="1" customHeight="1" x14ac:dyDescent="0.2">
      <c r="B12" s="732"/>
      <c r="C12" s="733"/>
      <c r="D12" s="733"/>
      <c r="E12" s="734"/>
      <c r="F12" s="629"/>
      <c r="G12" s="629"/>
      <c r="H12" s="629"/>
    </row>
    <row r="13" spans="2:8" ht="32.1" customHeight="1" x14ac:dyDescent="0.2">
      <c r="B13" s="729" t="s">
        <v>477</v>
      </c>
      <c r="C13" s="730"/>
      <c r="D13" s="730"/>
      <c r="E13" s="731"/>
      <c r="F13" s="629"/>
      <c r="G13" s="629"/>
      <c r="H13" s="629"/>
    </row>
    <row r="14" spans="2:8" ht="12.9" customHeight="1" x14ac:dyDescent="0.2">
      <c r="B14" s="726" t="s">
        <v>478</v>
      </c>
      <c r="C14" s="727">
        <v>260</v>
      </c>
      <c r="D14" s="727">
        <v>262.5</v>
      </c>
      <c r="E14" s="728">
        <f t="shared" ref="E14:E16" si="0">D14-C14</f>
        <v>2.5</v>
      </c>
      <c r="F14" s="629"/>
      <c r="G14" s="629"/>
      <c r="H14" s="629"/>
    </row>
    <row r="15" spans="2:8" ht="12.9" customHeight="1" x14ac:dyDescent="0.2">
      <c r="B15" s="726" t="s">
        <v>479</v>
      </c>
      <c r="C15" s="727">
        <v>330</v>
      </c>
      <c r="D15" s="727">
        <v>330</v>
      </c>
      <c r="E15" s="728">
        <f t="shared" si="0"/>
        <v>0</v>
      </c>
      <c r="F15" s="629"/>
      <c r="G15" s="629"/>
      <c r="H15" s="629"/>
    </row>
    <row r="16" spans="2:8" ht="12.9" customHeight="1" thickBot="1" x14ac:dyDescent="0.25">
      <c r="B16" s="735" t="s">
        <v>480</v>
      </c>
      <c r="C16" s="736">
        <v>297.82</v>
      </c>
      <c r="D16" s="736">
        <v>299.82</v>
      </c>
      <c r="E16" s="737">
        <f t="shared" si="0"/>
        <v>2</v>
      </c>
      <c r="F16" s="629"/>
      <c r="G16" s="629"/>
      <c r="H16" s="629"/>
    </row>
    <row r="17" spans="2:8" ht="0.9" customHeight="1" x14ac:dyDescent="0.2">
      <c r="B17" s="738"/>
      <c r="C17" s="738"/>
      <c r="D17" s="738"/>
      <c r="E17" s="738"/>
      <c r="F17" s="629"/>
      <c r="G17" s="629"/>
      <c r="H17" s="629"/>
    </row>
    <row r="18" spans="2:8" ht="21.9" customHeight="1" thickBot="1" x14ac:dyDescent="0.25">
      <c r="B18" s="739"/>
      <c r="C18" s="739"/>
      <c r="D18" s="739"/>
      <c r="E18" s="739"/>
      <c r="F18" s="629"/>
      <c r="G18" s="629"/>
      <c r="H18" s="629"/>
    </row>
    <row r="19" spans="2:8" ht="14.4" customHeight="1" thickBot="1" x14ac:dyDescent="0.25">
      <c r="B19" s="466" t="s">
        <v>481</v>
      </c>
      <c r="C19" s="467"/>
      <c r="D19" s="467"/>
      <c r="E19" s="468"/>
      <c r="F19" s="629"/>
      <c r="G19" s="629"/>
      <c r="H19" s="629"/>
    </row>
    <row r="20" spans="2:8" ht="12" customHeight="1" thickBot="1" x14ac:dyDescent="0.25">
      <c r="B20" s="740"/>
      <c r="C20" s="740"/>
      <c r="D20" s="740"/>
      <c r="E20" s="740"/>
      <c r="F20" s="629"/>
      <c r="G20" s="629"/>
      <c r="H20" s="629"/>
    </row>
    <row r="21" spans="2:8" ht="40.200000000000003" customHeight="1" x14ac:dyDescent="0.2">
      <c r="B21" s="724" t="s">
        <v>482</v>
      </c>
      <c r="C21" s="741" t="str">
        <f>C8</f>
        <v>Semana 
08-14/04
2019</v>
      </c>
      <c r="D21" s="669" t="str">
        <f>D8</f>
        <v>Semana 
15-21/04
2019</v>
      </c>
      <c r="E21" s="725" t="s">
        <v>209</v>
      </c>
      <c r="F21" s="629"/>
      <c r="G21" s="629"/>
      <c r="H21" s="629"/>
    </row>
    <row r="22" spans="2:8" ht="12.75" customHeight="1" x14ac:dyDescent="0.2">
      <c r="B22" s="726" t="s">
        <v>483</v>
      </c>
      <c r="C22" s="727">
        <v>320</v>
      </c>
      <c r="D22" s="727">
        <v>324.29000000000002</v>
      </c>
      <c r="E22" s="728">
        <f>D22-C22</f>
        <v>4.2900000000000205</v>
      </c>
      <c r="F22" s="629"/>
      <c r="G22" s="629"/>
      <c r="H22" s="629"/>
    </row>
    <row r="23" spans="2:8" x14ac:dyDescent="0.2">
      <c r="B23" s="726" t="s">
        <v>484</v>
      </c>
      <c r="C23" s="727">
        <v>430</v>
      </c>
      <c r="D23" s="727">
        <v>434.29</v>
      </c>
      <c r="E23" s="728">
        <f>D23-C23</f>
        <v>4.2900000000000205</v>
      </c>
    </row>
    <row r="24" spans="2:8" ht="32.1" customHeight="1" x14ac:dyDescent="0.2">
      <c r="B24" s="729" t="s">
        <v>477</v>
      </c>
      <c r="C24" s="742"/>
      <c r="D24" s="742"/>
      <c r="E24" s="743"/>
    </row>
    <row r="25" spans="2:8" ht="14.25" customHeight="1" x14ac:dyDescent="0.2">
      <c r="B25" s="726" t="s">
        <v>485</v>
      </c>
      <c r="C25" s="727">
        <v>301.73</v>
      </c>
      <c r="D25" s="727">
        <v>292.62</v>
      </c>
      <c r="E25" s="728">
        <f>D25-C25</f>
        <v>-9.1100000000000136</v>
      </c>
    </row>
    <row r="26" spans="2:8" ht="32.1" customHeight="1" x14ac:dyDescent="0.2">
      <c r="B26" s="729" t="s">
        <v>486</v>
      </c>
      <c r="C26" s="742"/>
      <c r="D26" s="742"/>
      <c r="E26" s="744"/>
    </row>
    <row r="27" spans="2:8" ht="14.25" customHeight="1" x14ac:dyDescent="0.2">
      <c r="B27" s="726" t="s">
        <v>487</v>
      </c>
      <c r="C27" s="727">
        <v>266.54000000000002</v>
      </c>
      <c r="D27" s="727">
        <v>262.86</v>
      </c>
      <c r="E27" s="728">
        <f>D27-C27</f>
        <v>-3.6800000000000068</v>
      </c>
    </row>
    <row r="28" spans="2:8" ht="32.1" customHeight="1" x14ac:dyDescent="0.2">
      <c r="B28" s="729" t="s">
        <v>488</v>
      </c>
      <c r="C28" s="745"/>
      <c r="D28" s="745"/>
      <c r="E28" s="743"/>
    </row>
    <row r="29" spans="2:8" x14ac:dyDescent="0.2">
      <c r="B29" s="726" t="s">
        <v>489</v>
      </c>
      <c r="C29" s="746" t="s">
        <v>292</v>
      </c>
      <c r="D29" s="746" t="s">
        <v>292</v>
      </c>
      <c r="E29" s="747" t="s">
        <v>292</v>
      </c>
    </row>
    <row r="30" spans="2:8" ht="27.75" customHeight="1" x14ac:dyDescent="0.2">
      <c r="B30" s="729" t="s">
        <v>490</v>
      </c>
      <c r="C30" s="745"/>
      <c r="D30" s="745"/>
      <c r="E30" s="743"/>
    </row>
    <row r="31" spans="2:8" x14ac:dyDescent="0.2">
      <c r="B31" s="726" t="s">
        <v>491</v>
      </c>
      <c r="C31" s="727">
        <v>173.78</v>
      </c>
      <c r="D31" s="727">
        <v>172.77</v>
      </c>
      <c r="E31" s="728">
        <f t="shared" ref="E31:E32" si="1">D31-C31</f>
        <v>-1.0099999999999909</v>
      </c>
    </row>
    <row r="32" spans="2:8" x14ac:dyDescent="0.2">
      <c r="B32" s="726" t="s">
        <v>492</v>
      </c>
      <c r="C32" s="727">
        <v>197.75</v>
      </c>
      <c r="D32" s="727">
        <v>196.74</v>
      </c>
      <c r="E32" s="728">
        <f t="shared" si="1"/>
        <v>-1.0099999999999909</v>
      </c>
    </row>
    <row r="33" spans="2:5" x14ac:dyDescent="0.2">
      <c r="B33" s="726" t="s">
        <v>493</v>
      </c>
      <c r="C33" s="727" t="s">
        <v>292</v>
      </c>
      <c r="D33" s="727" t="s">
        <v>292</v>
      </c>
      <c r="E33" s="728" t="s">
        <v>292</v>
      </c>
    </row>
    <row r="34" spans="2:5" ht="32.1" customHeight="1" x14ac:dyDescent="0.2">
      <c r="B34" s="729" t="s">
        <v>494</v>
      </c>
      <c r="C34" s="742"/>
      <c r="D34" s="742"/>
      <c r="E34" s="744"/>
    </row>
    <row r="35" spans="2:5" ht="16.5" customHeight="1" x14ac:dyDescent="0.2">
      <c r="B35" s="726" t="s">
        <v>495</v>
      </c>
      <c r="C35" s="727">
        <v>91.3</v>
      </c>
      <c r="D35" s="727">
        <v>91.3</v>
      </c>
      <c r="E35" s="728">
        <f>D35-C35</f>
        <v>0</v>
      </c>
    </row>
    <row r="36" spans="2:5" ht="23.25" customHeight="1" x14ac:dyDescent="0.2">
      <c r="B36" s="729" t="s">
        <v>496</v>
      </c>
      <c r="C36" s="742"/>
      <c r="D36" s="742"/>
      <c r="E36" s="744"/>
    </row>
    <row r="37" spans="2:5" ht="13.5" customHeight="1" x14ac:dyDescent="0.2">
      <c r="B37" s="726" t="s">
        <v>497</v>
      </c>
      <c r="C37" s="727">
        <v>374.5</v>
      </c>
      <c r="D37" s="727">
        <v>374.5</v>
      </c>
      <c r="E37" s="728">
        <f>D37-C37</f>
        <v>0</v>
      </c>
    </row>
    <row r="38" spans="2:5" ht="32.1" customHeight="1" x14ac:dyDescent="0.2">
      <c r="B38" s="729" t="s">
        <v>498</v>
      </c>
      <c r="C38" s="742"/>
      <c r="D38" s="742"/>
      <c r="E38" s="743"/>
    </row>
    <row r="39" spans="2:5" ht="16.5" customHeight="1" thickBot="1" x14ac:dyDescent="0.25">
      <c r="B39" s="735" t="s">
        <v>499</v>
      </c>
      <c r="C39" s="736">
        <v>83.48</v>
      </c>
      <c r="D39" s="736">
        <v>78.260000000000005</v>
      </c>
      <c r="E39" s="737">
        <f>D39-C39</f>
        <v>-5.2199999999999989</v>
      </c>
    </row>
    <row r="40" spans="2:5" x14ac:dyDescent="0.2">
      <c r="B40" s="256" t="s">
        <v>500</v>
      </c>
    </row>
    <row r="41" spans="2:5" x14ac:dyDescent="0.2">
      <c r="C41" s="280"/>
      <c r="D41" s="280"/>
      <c r="E41" s="280"/>
    </row>
    <row r="42" spans="2:5" ht="13.2" customHeight="1" thickBot="1" x14ac:dyDescent="0.25">
      <c r="B42" s="280"/>
      <c r="C42" s="280"/>
      <c r="D42" s="280"/>
      <c r="E42" s="280"/>
    </row>
    <row r="43" spans="2:5" x14ac:dyDescent="0.2">
      <c r="B43" s="603"/>
      <c r="C43" s="604"/>
      <c r="D43" s="604"/>
      <c r="E43" s="622"/>
    </row>
    <row r="44" spans="2:5" x14ac:dyDescent="0.2">
      <c r="B44" s="617"/>
      <c r="E44" s="623"/>
    </row>
    <row r="45" spans="2:5" ht="12.75" customHeight="1" x14ac:dyDescent="0.2">
      <c r="B45" s="748" t="s">
        <v>501</v>
      </c>
      <c r="C45" s="749"/>
      <c r="D45" s="749"/>
      <c r="E45" s="750"/>
    </row>
    <row r="46" spans="2:5" ht="18" customHeight="1" x14ac:dyDescent="0.2">
      <c r="B46" s="748"/>
      <c r="C46" s="749"/>
      <c r="D46" s="749"/>
      <c r="E46" s="750"/>
    </row>
    <row r="47" spans="2:5" x14ac:dyDescent="0.2">
      <c r="B47" s="617"/>
      <c r="E47" s="623"/>
    </row>
    <row r="48" spans="2:5" ht="13.8" x14ac:dyDescent="0.25">
      <c r="B48" s="751" t="s">
        <v>502</v>
      </c>
      <c r="C48" s="752"/>
      <c r="D48" s="752"/>
      <c r="E48" s="753"/>
    </row>
    <row r="49" spans="2:5" x14ac:dyDescent="0.2">
      <c r="B49" s="617"/>
      <c r="E49" s="623"/>
    </row>
    <row r="50" spans="2:5" x14ac:dyDescent="0.2">
      <c r="B50" s="617"/>
      <c r="E50" s="623"/>
    </row>
    <row r="51" spans="2:5" ht="12" thickBot="1" x14ac:dyDescent="0.25">
      <c r="B51" s="608"/>
      <c r="C51" s="609"/>
      <c r="D51" s="609"/>
      <c r="E51" s="627"/>
    </row>
    <row r="54" spans="2:5" x14ac:dyDescent="0.2">
      <c r="E54" s="106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80" zoomScaleNormal="80" zoomScaleSheetLayoutView="90" workbookViewId="0"/>
  </sheetViews>
  <sheetFormatPr baseColWidth="10" defaultColWidth="11.5546875" defaultRowHeight="13.8" x14ac:dyDescent="0.25"/>
  <cols>
    <col min="1" max="1" width="3.109375" style="1" customWidth="1"/>
    <col min="2" max="2" width="9.33203125" style="1" customWidth="1"/>
    <col min="3" max="3" width="58.88671875" style="1" customWidth="1"/>
    <col min="4" max="5" width="17.33203125" style="1" customWidth="1"/>
    <col min="6" max="6" width="15.109375" style="1" customWidth="1"/>
    <col min="7" max="7" width="13.33203125" style="1" customWidth="1"/>
    <col min="8" max="8" width="7.88671875" style="1" customWidth="1"/>
    <col min="9" max="9" width="10.5546875" style="1" customWidth="1"/>
    <col min="10" max="16384" width="11.5546875" style="1"/>
  </cols>
  <sheetData>
    <row r="1" spans="2:7" ht="14.25" customHeight="1" x14ac:dyDescent="0.25"/>
    <row r="2" spans="2:7" ht="17.25" customHeight="1" x14ac:dyDescent="0.3">
      <c r="B2" s="2" t="s">
        <v>0</v>
      </c>
      <c r="C2" s="2"/>
      <c r="D2" s="2"/>
      <c r="E2" s="2"/>
      <c r="F2" s="2"/>
      <c r="G2" s="3"/>
    </row>
    <row r="3" spans="2:7" ht="4.5" customHeight="1" x14ac:dyDescent="0.3">
      <c r="B3" s="4"/>
      <c r="C3" s="4"/>
      <c r="D3" s="4"/>
      <c r="E3" s="4"/>
      <c r="F3" s="4"/>
      <c r="G3" s="3"/>
    </row>
    <row r="4" spans="2:7" ht="17.25" customHeight="1" x14ac:dyDescent="0.25">
      <c r="B4" s="5" t="s">
        <v>1</v>
      </c>
      <c r="C4" s="5"/>
      <c r="D4" s="5"/>
      <c r="E4" s="5"/>
      <c r="F4" s="5"/>
      <c r="G4" s="5"/>
    </row>
    <row r="5" spans="2:7" ht="10.5" customHeight="1" thickBot="1" x14ac:dyDescent="0.3">
      <c r="B5" s="6"/>
      <c r="C5" s="6"/>
      <c r="D5" s="6"/>
      <c r="E5" s="6"/>
      <c r="F5" s="6"/>
      <c r="G5" s="6"/>
    </row>
    <row r="6" spans="2:7" ht="18.600000000000001" customHeight="1" thickBot="1" x14ac:dyDescent="0.3">
      <c r="B6" s="7" t="s">
        <v>2</v>
      </c>
      <c r="C6" s="8"/>
      <c r="D6" s="8"/>
      <c r="E6" s="8"/>
      <c r="F6" s="8"/>
      <c r="G6" s="9"/>
    </row>
    <row r="7" spans="2:7" ht="15" customHeight="1" x14ac:dyDescent="0.25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 x14ac:dyDescent="0.25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 x14ac:dyDescent="0.3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95" customHeight="1" thickBot="1" x14ac:dyDescent="0.3">
      <c r="B10" s="25"/>
      <c r="C10" s="26" t="s">
        <v>13</v>
      </c>
      <c r="D10" s="27"/>
      <c r="E10" s="27"/>
      <c r="F10" s="28"/>
      <c r="G10" s="29"/>
    </row>
    <row r="11" spans="2:7" ht="19.95" customHeight="1" x14ac:dyDescent="0.25">
      <c r="B11" s="30" t="s">
        <v>14</v>
      </c>
      <c r="C11" s="31" t="s">
        <v>15</v>
      </c>
      <c r="D11" s="32">
        <v>192.31</v>
      </c>
      <c r="E11" s="32">
        <v>192.01</v>
      </c>
      <c r="F11" s="33">
        <v>-0.30000000000001137</v>
      </c>
      <c r="G11" s="34">
        <v>-0.15599812802246049</v>
      </c>
    </row>
    <row r="12" spans="2:7" ht="19.95" customHeight="1" x14ac:dyDescent="0.25">
      <c r="B12" s="35" t="s">
        <v>14</v>
      </c>
      <c r="C12" s="36" t="s">
        <v>16</v>
      </c>
      <c r="D12" s="37">
        <v>213.98</v>
      </c>
      <c r="E12" s="37">
        <v>213.98</v>
      </c>
      <c r="F12" s="38">
        <v>0</v>
      </c>
      <c r="G12" s="39">
        <v>0</v>
      </c>
    </row>
    <row r="13" spans="2:7" ht="19.95" customHeight="1" x14ac:dyDescent="0.25">
      <c r="B13" s="35" t="s">
        <v>14</v>
      </c>
      <c r="C13" s="36" t="s">
        <v>17</v>
      </c>
      <c r="D13" s="37">
        <v>180.16</v>
      </c>
      <c r="E13" s="37">
        <v>179.53</v>
      </c>
      <c r="F13" s="38">
        <v>-0.62999999999999545</v>
      </c>
      <c r="G13" s="39">
        <v>-0.34968916518650417</v>
      </c>
    </row>
    <row r="14" spans="2:7" ht="19.95" customHeight="1" x14ac:dyDescent="0.25">
      <c r="B14" s="35" t="s">
        <v>14</v>
      </c>
      <c r="C14" s="36" t="s">
        <v>18</v>
      </c>
      <c r="D14" s="37">
        <v>189.81</v>
      </c>
      <c r="E14" s="37">
        <v>189.62</v>
      </c>
      <c r="F14" s="38">
        <v>-0.18999999999999773</v>
      </c>
      <c r="G14" s="39">
        <v>-0.10010010010010717</v>
      </c>
    </row>
    <row r="15" spans="2:7" ht="19.95" customHeight="1" x14ac:dyDescent="0.25">
      <c r="B15" s="35" t="s">
        <v>14</v>
      </c>
      <c r="C15" s="36" t="s">
        <v>19</v>
      </c>
      <c r="D15" s="37">
        <v>180.35</v>
      </c>
      <c r="E15" s="37">
        <v>180.33</v>
      </c>
      <c r="F15" s="38">
        <v>-1.999999999998181E-2</v>
      </c>
      <c r="G15" s="39">
        <v>-1.1089548100912339E-2</v>
      </c>
    </row>
    <row r="16" spans="2:7" ht="19.95" customHeight="1" x14ac:dyDescent="0.25">
      <c r="B16" s="40" t="s">
        <v>20</v>
      </c>
      <c r="C16" s="36" t="s">
        <v>21</v>
      </c>
      <c r="D16" s="37">
        <v>323.91000000000003</v>
      </c>
      <c r="E16" s="37">
        <v>323.92</v>
      </c>
      <c r="F16" s="38">
        <v>9.9999999999909051E-3</v>
      </c>
      <c r="G16" s="39">
        <v>3.0872773301098277E-3</v>
      </c>
    </row>
    <row r="17" spans="2:13" ht="19.95" customHeight="1" x14ac:dyDescent="0.25">
      <c r="B17" s="40" t="s">
        <v>20</v>
      </c>
      <c r="C17" s="36" t="s">
        <v>22</v>
      </c>
      <c r="D17" s="37">
        <v>524.49</v>
      </c>
      <c r="E17" s="37">
        <v>524.5</v>
      </c>
      <c r="F17" s="38">
        <v>9.9999999999909051E-3</v>
      </c>
      <c r="G17" s="39">
        <v>1.90661404411685E-3</v>
      </c>
    </row>
    <row r="18" spans="2:13" ht="19.95" customHeight="1" thickBot="1" x14ac:dyDescent="0.3">
      <c r="B18" s="40" t="s">
        <v>20</v>
      </c>
      <c r="C18" s="36" t="s">
        <v>23</v>
      </c>
      <c r="D18" s="37">
        <v>623.22</v>
      </c>
      <c r="E18" s="37">
        <v>623.22</v>
      </c>
      <c r="F18" s="38">
        <v>0</v>
      </c>
      <c r="G18" s="39">
        <v>0</v>
      </c>
    </row>
    <row r="19" spans="2:13" ht="19.95" customHeight="1" thickBot="1" x14ac:dyDescent="0.3">
      <c r="B19" s="41"/>
      <c r="C19" s="42" t="s">
        <v>24</v>
      </c>
      <c r="D19" s="43"/>
      <c r="E19" s="43"/>
      <c r="F19" s="44"/>
      <c r="G19" s="45"/>
    </row>
    <row r="20" spans="2:13" ht="19.95" customHeight="1" x14ac:dyDescent="0.25">
      <c r="B20" s="35" t="s">
        <v>14</v>
      </c>
      <c r="C20" s="46" t="s">
        <v>25</v>
      </c>
      <c r="D20" s="47">
        <v>185.29</v>
      </c>
      <c r="E20" s="47">
        <v>185.28564442480263</v>
      </c>
      <c r="F20" s="38">
        <v>-4.3555751973656243E-3</v>
      </c>
      <c r="G20" s="48">
        <v>-2.3506801216228723E-3</v>
      </c>
    </row>
    <row r="21" spans="2:13" ht="19.95" customHeight="1" x14ac:dyDescent="0.25">
      <c r="B21" s="35" t="s">
        <v>14</v>
      </c>
      <c r="C21" s="49" t="s">
        <v>26</v>
      </c>
      <c r="D21" s="47">
        <v>307.26</v>
      </c>
      <c r="E21" s="47">
        <v>307.26243609838332</v>
      </c>
      <c r="F21" s="38">
        <v>2.4360983833275895E-3</v>
      </c>
      <c r="G21" s="48">
        <v>7.9284592310102653E-4</v>
      </c>
    </row>
    <row r="22" spans="2:13" ht="19.95" customHeight="1" x14ac:dyDescent="0.25">
      <c r="B22" s="35" t="s">
        <v>14</v>
      </c>
      <c r="C22" s="49" t="s">
        <v>27</v>
      </c>
      <c r="D22" s="47">
        <v>356.54</v>
      </c>
      <c r="E22" s="47">
        <v>356.54247177937606</v>
      </c>
      <c r="F22" s="38">
        <v>2.4717793760373752E-3</v>
      </c>
      <c r="G22" s="48">
        <v>6.9326846245587603E-4</v>
      </c>
    </row>
    <row r="23" spans="2:13" ht="19.95" customHeight="1" x14ac:dyDescent="0.25">
      <c r="B23" s="40" t="s">
        <v>20</v>
      </c>
      <c r="C23" s="49" t="s">
        <v>28</v>
      </c>
      <c r="D23" s="47">
        <v>316.89999999999998</v>
      </c>
      <c r="E23" s="47">
        <v>318.87712523073935</v>
      </c>
      <c r="F23" s="38">
        <v>1.9771252307393752</v>
      </c>
      <c r="G23" s="48">
        <v>0.62389562345830996</v>
      </c>
    </row>
    <row r="24" spans="2:13" ht="19.95" customHeight="1" thickBot="1" x14ac:dyDescent="0.3">
      <c r="B24" s="40" t="s">
        <v>20</v>
      </c>
      <c r="C24" s="50" t="s">
        <v>29</v>
      </c>
      <c r="D24" s="37">
        <v>208.81</v>
      </c>
      <c r="E24" s="37">
        <v>208.45000227748133</v>
      </c>
      <c r="F24" s="38">
        <v>-0.35999772251867057</v>
      </c>
      <c r="G24" s="48">
        <v>-0.17240444543780598</v>
      </c>
    </row>
    <row r="25" spans="2:13" ht="19.95" customHeight="1" thickBot="1" x14ac:dyDescent="0.3">
      <c r="B25" s="51"/>
      <c r="C25" s="52" t="s">
        <v>30</v>
      </c>
      <c r="D25" s="53"/>
      <c r="E25" s="53"/>
      <c r="F25" s="54"/>
      <c r="G25" s="55"/>
    </row>
    <row r="26" spans="2:13" ht="19.95" customHeight="1" x14ac:dyDescent="0.25">
      <c r="B26" s="30" t="s">
        <v>31</v>
      </c>
      <c r="C26" s="56" t="s">
        <v>32</v>
      </c>
      <c r="D26" s="57">
        <v>29.14</v>
      </c>
      <c r="E26" s="57">
        <v>28.674089636854763</v>
      </c>
      <c r="F26" s="58">
        <v>-0.46591036314523748</v>
      </c>
      <c r="G26" s="59">
        <v>-1.5988687822417091</v>
      </c>
    </row>
    <row r="27" spans="2:13" ht="19.95" customHeight="1" x14ac:dyDescent="0.25">
      <c r="B27" s="35" t="s">
        <v>31</v>
      </c>
      <c r="C27" s="60" t="s">
        <v>33</v>
      </c>
      <c r="D27" s="61">
        <v>40.96</v>
      </c>
      <c r="E27" s="61">
        <v>38.168514906570415</v>
      </c>
      <c r="F27" s="62">
        <v>-2.7914850934295856</v>
      </c>
      <c r="G27" s="48">
        <v>-6.8151491538808244</v>
      </c>
    </row>
    <row r="28" spans="2:13" ht="19.95" customHeight="1" x14ac:dyDescent="0.25">
      <c r="B28" s="63" t="s">
        <v>31</v>
      </c>
      <c r="C28" s="64" t="s">
        <v>34</v>
      </c>
      <c r="D28" s="65" t="s">
        <v>35</v>
      </c>
      <c r="E28" s="65" t="s">
        <v>36</v>
      </c>
      <c r="F28" s="38">
        <v>0</v>
      </c>
      <c r="G28" s="66">
        <v>0</v>
      </c>
    </row>
    <row r="29" spans="2:13" ht="19.95" customHeight="1" thickBot="1" x14ac:dyDescent="0.3">
      <c r="B29" s="67" t="s">
        <v>31</v>
      </c>
      <c r="C29" s="68" t="s">
        <v>37</v>
      </c>
      <c r="D29" s="69" t="s">
        <v>38</v>
      </c>
      <c r="E29" s="69" t="s">
        <v>39</v>
      </c>
      <c r="F29" s="38">
        <v>0</v>
      </c>
      <c r="G29" s="39">
        <v>0</v>
      </c>
    </row>
    <row r="30" spans="2:13" ht="19.95" customHeight="1" thickBot="1" x14ac:dyDescent="0.3">
      <c r="B30" s="70"/>
      <c r="C30" s="71" t="s">
        <v>40</v>
      </c>
      <c r="D30" s="72"/>
      <c r="E30" s="72"/>
      <c r="F30" s="73"/>
      <c r="G30" s="74"/>
    </row>
    <row r="31" spans="2:13" s="76" customFormat="1" ht="19.95" customHeight="1" x14ac:dyDescent="0.25">
      <c r="B31" s="75" t="s">
        <v>41</v>
      </c>
      <c r="C31" s="56" t="s">
        <v>42</v>
      </c>
      <c r="D31" s="32">
        <v>239.92</v>
      </c>
      <c r="E31" s="32">
        <v>240.73137165350414</v>
      </c>
      <c r="F31" s="33">
        <v>0.8113716535041533</v>
      </c>
      <c r="G31" s="59">
        <v>0.33818425037685529</v>
      </c>
      <c r="I31" s="1"/>
      <c r="J31" s="1"/>
      <c r="K31" s="1"/>
      <c r="L31" s="1"/>
      <c r="M31" s="1"/>
    </row>
    <row r="32" spans="2:13" ht="19.95" customHeight="1" x14ac:dyDescent="0.25">
      <c r="B32" s="40" t="s">
        <v>41</v>
      </c>
      <c r="C32" s="60" t="s">
        <v>43</v>
      </c>
      <c r="D32" s="37">
        <v>210.97</v>
      </c>
      <c r="E32" s="37">
        <v>208.10844097396389</v>
      </c>
      <c r="F32" s="38">
        <v>-2.8615590260361046</v>
      </c>
      <c r="G32" s="48">
        <v>-1.3563819623814339</v>
      </c>
    </row>
    <row r="33" spans="2:12" ht="19.95" customHeight="1" x14ac:dyDescent="0.25">
      <c r="B33" s="40" t="s">
        <v>41</v>
      </c>
      <c r="C33" s="60" t="s">
        <v>44</v>
      </c>
      <c r="D33" s="37">
        <v>190.37</v>
      </c>
      <c r="E33" s="37">
        <v>190.23695294374838</v>
      </c>
      <c r="F33" s="77">
        <v>-0.13304705625162683</v>
      </c>
      <c r="G33" s="39">
        <v>-6.9888667464226728E-2</v>
      </c>
    </row>
    <row r="34" spans="2:12" ht="19.95" customHeight="1" x14ac:dyDescent="0.25">
      <c r="B34" s="40" t="s">
        <v>41</v>
      </c>
      <c r="C34" s="60" t="s">
        <v>45</v>
      </c>
      <c r="D34" s="37">
        <v>203.19</v>
      </c>
      <c r="E34" s="37">
        <v>201.375</v>
      </c>
      <c r="F34" s="38">
        <v>-1.8149999999999977</v>
      </c>
      <c r="G34" s="39">
        <v>-0.89325262069984035</v>
      </c>
    </row>
    <row r="35" spans="2:12" ht="19.95" customHeight="1" x14ac:dyDescent="0.25">
      <c r="B35" s="40" t="s">
        <v>41</v>
      </c>
      <c r="C35" s="60" t="s">
        <v>46</v>
      </c>
      <c r="D35" s="37">
        <v>82.67</v>
      </c>
      <c r="E35" s="37">
        <v>82.666666666666671</v>
      </c>
      <c r="F35" s="38">
        <v>-3.3333333333303017E-3</v>
      </c>
      <c r="G35" s="39">
        <v>-4.0320954800137088E-3</v>
      </c>
    </row>
    <row r="36" spans="2:12" ht="19.95" customHeight="1" x14ac:dyDescent="0.25">
      <c r="B36" s="40" t="s">
        <v>41</v>
      </c>
      <c r="C36" s="60" t="s">
        <v>47</v>
      </c>
      <c r="D36" s="37">
        <v>115.79</v>
      </c>
      <c r="E36" s="37">
        <v>115.79166666666667</v>
      </c>
      <c r="F36" s="38">
        <v>1.6666666666651508E-3</v>
      </c>
      <c r="G36" s="39">
        <v>1.4393873967293302E-3</v>
      </c>
    </row>
    <row r="37" spans="2:12" ht="19.95" customHeight="1" thickBot="1" x14ac:dyDescent="0.3">
      <c r="B37" s="78" t="s">
        <v>41</v>
      </c>
      <c r="C37" s="79" t="s">
        <v>48</v>
      </c>
      <c r="D37" s="80">
        <v>71.819999999999993</v>
      </c>
      <c r="E37" s="80">
        <v>71.921666666666667</v>
      </c>
      <c r="F37" s="81">
        <v>0.10166666666667368</v>
      </c>
      <c r="G37" s="82">
        <v>0.14155759769796816</v>
      </c>
    </row>
    <row r="38" spans="2:12" ht="19.95" customHeight="1" x14ac:dyDescent="0.25">
      <c r="B38" s="83" t="s">
        <v>49</v>
      </c>
      <c r="C38" s="84"/>
      <c r="F38" s="84"/>
      <c r="G38" s="84"/>
      <c r="L38" s="85"/>
    </row>
    <row r="39" spans="2:12" ht="19.95" customHeight="1" x14ac:dyDescent="0.25">
      <c r="B39" s="86" t="s">
        <v>50</v>
      </c>
      <c r="C39" s="84"/>
      <c r="D39" s="84"/>
      <c r="E39" s="84"/>
      <c r="F39" s="84"/>
      <c r="G39" s="84"/>
      <c r="L39" s="85"/>
    </row>
    <row r="40" spans="2:12" ht="19.95" customHeight="1" x14ac:dyDescent="0.25">
      <c r="B40" s="1" t="s">
        <v>51</v>
      </c>
      <c r="C40" s="87"/>
      <c r="D40" s="88"/>
      <c r="E40" s="88"/>
      <c r="F40" s="84"/>
      <c r="L40" s="85"/>
    </row>
    <row r="41" spans="2:12" ht="19.95" customHeight="1" x14ac:dyDescent="0.25">
      <c r="B41" s="1" t="s">
        <v>52</v>
      </c>
      <c r="C41" s="84"/>
      <c r="D41" s="88"/>
      <c r="E41" s="84"/>
      <c r="F41" s="84"/>
      <c r="L41" s="85"/>
    </row>
    <row r="42" spans="2:12" ht="19.95" customHeight="1" x14ac:dyDescent="0.25">
      <c r="B42" s="1" t="s">
        <v>53</v>
      </c>
      <c r="C42" s="84"/>
      <c r="D42" s="88"/>
      <c r="E42" s="84"/>
      <c r="F42" s="84"/>
      <c r="L42" s="85"/>
    </row>
    <row r="43" spans="2:12" ht="16.95" customHeight="1" x14ac:dyDescent="0.25">
      <c r="B43" s="1" t="s">
        <v>54</v>
      </c>
      <c r="C43" s="84"/>
      <c r="D43" s="88"/>
      <c r="E43" s="84"/>
      <c r="F43" s="84"/>
      <c r="L43" s="85"/>
    </row>
    <row r="44" spans="2:12" ht="15" customHeight="1" x14ac:dyDescent="0.25">
      <c r="B44" s="86"/>
      <c r="G44" s="89"/>
      <c r="L44" s="85"/>
    </row>
    <row r="45" spans="2:12" ht="19.8" x14ac:dyDescent="0.3">
      <c r="B45" s="90" t="s">
        <v>55</v>
      </c>
      <c r="C45" s="90"/>
      <c r="D45" s="90"/>
      <c r="E45" s="90"/>
      <c r="F45" s="90"/>
      <c r="G45" s="90"/>
      <c r="L45" s="85"/>
    </row>
    <row r="46" spans="2:12" ht="39" customHeight="1" x14ac:dyDescent="0.25">
      <c r="I46" s="91"/>
    </row>
    <row r="47" spans="2:12" ht="18.75" customHeight="1" x14ac:dyDescent="0.25">
      <c r="I47" s="91"/>
    </row>
    <row r="48" spans="2:12" ht="18.75" customHeight="1" x14ac:dyDescent="0.25">
      <c r="I48" s="91"/>
    </row>
    <row r="49" spans="2:12" ht="13.5" customHeight="1" x14ac:dyDescent="0.25">
      <c r="I49" s="91"/>
    </row>
    <row r="50" spans="2:12" ht="15" customHeight="1" x14ac:dyDescent="0.25">
      <c r="B50" s="92"/>
      <c r="C50" s="92"/>
      <c r="D50" s="93"/>
      <c r="E50" s="93"/>
      <c r="F50" s="92"/>
      <c r="G50" s="92"/>
    </row>
    <row r="51" spans="2:12" ht="11.25" customHeight="1" x14ac:dyDescent="0.25">
      <c r="B51" s="92"/>
      <c r="C51" s="92"/>
      <c r="D51" s="92"/>
      <c r="E51" s="92"/>
      <c r="F51" s="92"/>
      <c r="G51" s="92"/>
    </row>
    <row r="52" spans="2:12" ht="13.5" customHeight="1" x14ac:dyDescent="0.25">
      <c r="B52" s="92"/>
      <c r="C52" s="92"/>
      <c r="D52" s="94"/>
      <c r="E52" s="94"/>
      <c r="F52" s="95"/>
      <c r="G52" s="95"/>
      <c r="L52" s="76"/>
    </row>
    <row r="53" spans="2:12" ht="15" customHeight="1" x14ac:dyDescent="0.25">
      <c r="B53" s="96"/>
      <c r="C53" s="97"/>
      <c r="D53" s="98"/>
      <c r="E53" s="98"/>
      <c r="F53" s="99"/>
      <c r="G53" s="98"/>
      <c r="L53" s="76"/>
    </row>
    <row r="54" spans="2:12" ht="15" customHeight="1" x14ac:dyDescent="0.25">
      <c r="B54" s="96"/>
      <c r="C54" s="97"/>
      <c r="D54" s="98"/>
      <c r="E54" s="98"/>
      <c r="F54" s="99"/>
      <c r="G54" s="98"/>
      <c r="L54" s="76"/>
    </row>
    <row r="55" spans="2:12" ht="15" customHeight="1" x14ac:dyDescent="0.25">
      <c r="B55" s="96"/>
      <c r="C55" s="97"/>
      <c r="D55" s="98"/>
      <c r="E55" s="98"/>
      <c r="F55" s="99"/>
      <c r="G55" s="98"/>
      <c r="L55" s="76"/>
    </row>
    <row r="56" spans="2:12" ht="15" customHeight="1" x14ac:dyDescent="0.25">
      <c r="B56" s="96"/>
      <c r="C56" s="97"/>
      <c r="D56" s="98"/>
      <c r="E56" s="98"/>
      <c r="F56" s="99"/>
      <c r="G56" s="100"/>
    </row>
    <row r="57" spans="2:12" ht="15" customHeight="1" x14ac:dyDescent="0.25">
      <c r="B57" s="96"/>
      <c r="C57" s="101"/>
      <c r="D57" s="98"/>
      <c r="E57" s="98"/>
      <c r="F57" s="99"/>
      <c r="G57" s="100"/>
      <c r="I57" s="102"/>
    </row>
    <row r="58" spans="2:12" ht="15" customHeight="1" x14ac:dyDescent="0.25">
      <c r="B58" s="96"/>
      <c r="C58" s="101"/>
      <c r="D58" s="98"/>
      <c r="E58" s="98"/>
      <c r="F58" s="99"/>
      <c r="G58" s="100"/>
      <c r="H58" s="102"/>
      <c r="I58" s="103"/>
    </row>
    <row r="59" spans="2:12" ht="15" customHeight="1" x14ac:dyDescent="0.25">
      <c r="B59" s="104"/>
      <c r="C59" s="101"/>
      <c r="D59" s="98"/>
      <c r="E59" s="98"/>
      <c r="F59" s="99"/>
      <c r="H59" s="102"/>
      <c r="I59" s="103"/>
      <c r="J59" s="105"/>
    </row>
    <row r="60" spans="2:12" ht="15" customHeight="1" x14ac:dyDescent="0.25">
      <c r="B60" s="96"/>
      <c r="C60" s="101"/>
      <c r="D60" s="98"/>
      <c r="E60" s="98"/>
      <c r="F60" s="99"/>
      <c r="G60" s="98"/>
      <c r="H60" s="103"/>
    </row>
    <row r="61" spans="2:12" ht="15" customHeight="1" x14ac:dyDescent="0.25">
      <c r="B61" s="96"/>
      <c r="C61" s="101"/>
      <c r="D61" s="98"/>
      <c r="E61" s="98"/>
      <c r="F61" s="99"/>
      <c r="H61" s="102"/>
    </row>
    <row r="62" spans="2:12" ht="15" customHeight="1" x14ac:dyDescent="0.25">
      <c r="B62" s="96"/>
      <c r="C62" s="101"/>
      <c r="D62" s="98"/>
      <c r="E62" s="98"/>
      <c r="F62" s="99"/>
      <c r="G62" s="106" t="s">
        <v>56</v>
      </c>
      <c r="H62" s="103"/>
      <c r="I62" s="103"/>
    </row>
    <row r="63" spans="2:12" ht="15" customHeight="1" x14ac:dyDescent="0.25">
      <c r="B63" s="96"/>
      <c r="C63" s="107"/>
      <c r="D63" s="98"/>
      <c r="E63" s="98"/>
      <c r="F63" s="99"/>
      <c r="G63" s="98"/>
      <c r="I63" s="103"/>
      <c r="K63" s="105"/>
    </row>
    <row r="64" spans="2:12" ht="15" customHeight="1" x14ac:dyDescent="0.25">
      <c r="B64" s="96"/>
      <c r="C64" s="108"/>
      <c r="D64" s="98"/>
      <c r="E64" s="98"/>
      <c r="F64" s="99"/>
      <c r="G64" s="98"/>
    </row>
    <row r="65" spans="2:8" ht="15" customHeight="1" x14ac:dyDescent="0.25">
      <c r="B65" s="96"/>
      <c r="C65" s="108"/>
      <c r="D65" s="98"/>
      <c r="E65" s="98"/>
      <c r="F65" s="99"/>
      <c r="G65" s="98"/>
    </row>
    <row r="66" spans="2:8" ht="15" customHeight="1" x14ac:dyDescent="0.25">
      <c r="B66" s="96"/>
      <c r="C66" s="108"/>
      <c r="D66" s="98"/>
      <c r="E66" s="98"/>
      <c r="F66" s="99"/>
      <c r="G66" s="98"/>
    </row>
    <row r="67" spans="2:8" ht="15" customHeight="1" x14ac:dyDescent="0.25">
      <c r="B67" s="96"/>
      <c r="C67" s="108"/>
      <c r="D67" s="98"/>
      <c r="E67" s="98"/>
      <c r="F67" s="99"/>
      <c r="G67" s="98"/>
    </row>
    <row r="68" spans="2:8" ht="15" customHeight="1" x14ac:dyDescent="0.25">
      <c r="B68" s="96"/>
      <c r="C68" s="101"/>
      <c r="D68" s="109"/>
      <c r="E68" s="109"/>
      <c r="F68" s="99"/>
      <c r="H68" s="103"/>
    </row>
    <row r="69" spans="2:8" ht="15" customHeight="1" x14ac:dyDescent="0.25">
      <c r="B69" s="96"/>
      <c r="C69" s="110"/>
      <c r="D69" s="98"/>
      <c r="E69" s="98"/>
      <c r="F69" s="99"/>
      <c r="G69" s="98"/>
    </row>
    <row r="70" spans="2:8" ht="15" customHeight="1" x14ac:dyDescent="0.25">
      <c r="B70" s="111"/>
      <c r="C70" s="110"/>
      <c r="D70" s="112"/>
      <c r="E70" s="112"/>
      <c r="F70" s="99"/>
      <c r="G70" s="113"/>
    </row>
    <row r="71" spans="2:8" ht="15" customHeight="1" x14ac:dyDescent="0.25">
      <c r="B71" s="111"/>
      <c r="C71" s="110"/>
      <c r="D71" s="98"/>
      <c r="E71" s="98"/>
      <c r="F71" s="99"/>
      <c r="G71" s="98"/>
    </row>
    <row r="72" spans="2:8" ht="15" customHeight="1" x14ac:dyDescent="0.25">
      <c r="B72" s="111"/>
      <c r="C72" s="110"/>
      <c r="D72" s="114"/>
      <c r="E72" s="114"/>
      <c r="F72" s="114"/>
      <c r="G72" s="114"/>
    </row>
    <row r="73" spans="2:8" ht="12" customHeight="1" x14ac:dyDescent="0.25">
      <c r="B73" s="110"/>
      <c r="C73" s="115"/>
      <c r="D73" s="115"/>
      <c r="E73" s="115"/>
      <c r="F73" s="115"/>
      <c r="G73" s="115"/>
    </row>
    <row r="74" spans="2:8" ht="15" customHeight="1" x14ac:dyDescent="0.25">
      <c r="B74" s="116"/>
      <c r="C74" s="115"/>
      <c r="D74" s="115"/>
      <c r="E74" s="115"/>
      <c r="F74" s="115"/>
      <c r="G74" s="115"/>
    </row>
    <row r="75" spans="2:8" ht="13.5" customHeight="1" x14ac:dyDescent="0.25">
      <c r="B75" s="116"/>
      <c r="C75" s="93"/>
      <c r="D75" s="93"/>
      <c r="E75" s="93"/>
      <c r="F75" s="93"/>
      <c r="G75" s="93"/>
      <c r="H75" s="103"/>
    </row>
    <row r="76" spans="2:8" x14ac:dyDescent="0.25">
      <c r="B76" s="86"/>
    </row>
    <row r="77" spans="2:8" ht="11.25" customHeight="1" x14ac:dyDescent="0.25">
      <c r="B77" s="76"/>
      <c r="C77" s="76"/>
      <c r="D77" s="76"/>
    </row>
    <row r="79" spans="2:8" x14ac:dyDescent="0.25">
      <c r="E79" s="117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 G63:G67">
    <cfRule type="cellIs" dxfId="39" priority="9" stopIfTrue="1" operator="lessThan">
      <formula>0</formula>
    </cfRule>
    <cfRule type="cellIs" dxfId="38" priority="10" stopIfTrue="1" operator="greaterThanOrEqual">
      <formula>0</formula>
    </cfRule>
  </conditionalFormatting>
  <conditionalFormatting sqref="G26">
    <cfRule type="cellIs" dxfId="37" priority="7" stopIfTrue="1" operator="lessThan">
      <formula>0</formula>
    </cfRule>
    <cfRule type="cellIs" dxfId="36" priority="8" stopIfTrue="1" operator="greaterThanOrEqual">
      <formula>0</formula>
    </cfRule>
  </conditionalFormatting>
  <conditionalFormatting sqref="G27">
    <cfRule type="cellIs" dxfId="35" priority="5" stopIfTrue="1" operator="lessThan">
      <formula>0</formula>
    </cfRule>
    <cfRule type="cellIs" dxfId="34" priority="6" stopIfTrue="1" operator="greaterThanOrEqual">
      <formula>0</formula>
    </cfRule>
  </conditionalFormatting>
  <conditionalFormatting sqref="G30">
    <cfRule type="cellIs" dxfId="33" priority="3" stopIfTrue="1" operator="lessThan">
      <formula>0</formula>
    </cfRule>
    <cfRule type="cellIs" dxfId="32" priority="4" stopIfTrue="1" operator="greaterThanOrEqual">
      <formula>0</formula>
    </cfRule>
  </conditionalFormatting>
  <conditionalFormatting sqref="G28:G29">
    <cfRule type="cellIs" dxfId="31" priority="1" stopIfTrue="1" operator="lessThan">
      <formula>0</formula>
    </cfRule>
    <cfRule type="cellIs" dxfId="3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76200</xdr:colOff>
                <xdr:row>45</xdr:row>
                <xdr:rowOff>76200</xdr:rowOff>
              </from>
              <to>
                <xdr:col>6</xdr:col>
                <xdr:colOff>655320</xdr:colOff>
                <xdr:row>60</xdr:row>
                <xdr:rowOff>137160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1"/>
  <sheetViews>
    <sheetView showGridLines="0" zoomScale="80" zoomScaleNormal="80" zoomScaleSheetLayoutView="90" workbookViewId="0"/>
  </sheetViews>
  <sheetFormatPr baseColWidth="10" defaultColWidth="11.5546875" defaultRowHeight="12.6" x14ac:dyDescent="0.2"/>
  <cols>
    <col min="1" max="1" width="3.109375" style="118" customWidth="1"/>
    <col min="2" max="2" width="9.33203125" style="118" customWidth="1"/>
    <col min="3" max="3" width="58.88671875" style="118" customWidth="1"/>
    <col min="4" max="4" width="17.33203125" style="118" customWidth="1"/>
    <col min="5" max="5" width="18.109375" style="118" customWidth="1"/>
    <col min="6" max="6" width="15.109375" style="118" customWidth="1"/>
    <col min="7" max="7" width="13.33203125" style="118" customWidth="1"/>
    <col min="8" max="8" width="3.109375" style="118" customWidth="1"/>
    <col min="9" max="9" width="10.5546875" style="118" customWidth="1"/>
    <col min="10" max="16384" width="11.5546875" style="118"/>
  </cols>
  <sheetData>
    <row r="1" spans="2:10" ht="14.25" customHeight="1" x14ac:dyDescent="0.2"/>
    <row r="2" spans="2:10" ht="21" customHeight="1" thickBot="1" x14ac:dyDescent="0.25">
      <c r="B2" s="119"/>
      <c r="C2" s="119"/>
      <c r="D2" s="119"/>
      <c r="E2" s="119"/>
      <c r="F2" s="119"/>
      <c r="G2" s="119"/>
    </row>
    <row r="3" spans="2:10" ht="21" customHeight="1" thickBot="1" x14ac:dyDescent="0.25">
      <c r="B3" s="7" t="s">
        <v>57</v>
      </c>
      <c r="C3" s="8"/>
      <c r="D3" s="8"/>
      <c r="E3" s="8"/>
      <c r="F3" s="8"/>
      <c r="G3" s="9"/>
    </row>
    <row r="4" spans="2:10" ht="20.100000000000001" customHeight="1" x14ac:dyDescent="0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 x14ac:dyDescent="0.2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 x14ac:dyDescent="0.3">
      <c r="B6" s="20"/>
      <c r="C6" s="21"/>
      <c r="D6" s="22" t="s">
        <v>58</v>
      </c>
      <c r="E6" s="22" t="s">
        <v>59</v>
      </c>
      <c r="F6" s="23" t="s">
        <v>11</v>
      </c>
      <c r="G6" s="24" t="s">
        <v>12</v>
      </c>
    </row>
    <row r="7" spans="2:10" ht="20.100000000000001" customHeight="1" thickBot="1" x14ac:dyDescent="0.25">
      <c r="B7" s="51"/>
      <c r="C7" s="120" t="s">
        <v>60</v>
      </c>
      <c r="D7" s="121"/>
      <c r="E7" s="121"/>
      <c r="F7" s="122"/>
      <c r="G7" s="123"/>
    </row>
    <row r="8" spans="2:10" ht="20.100000000000001" customHeight="1" x14ac:dyDescent="0.2">
      <c r="B8" s="124" t="s">
        <v>20</v>
      </c>
      <c r="C8" s="125" t="s">
        <v>61</v>
      </c>
      <c r="D8" s="126">
        <v>15.229242119382965</v>
      </c>
      <c r="E8" s="126">
        <v>15.921931589537222</v>
      </c>
      <c r="F8" s="127">
        <f t="shared" ref="F8:F14" si="0">E8-D8</f>
        <v>0.69268947015425653</v>
      </c>
      <c r="G8" s="128">
        <f t="shared" ref="G8:G14" si="1">(E8*100/D8)-100</f>
        <v>4.5484172142265606</v>
      </c>
      <c r="J8" s="129"/>
    </row>
    <row r="9" spans="2:10" ht="20.100000000000001" customHeight="1" x14ac:dyDescent="0.2">
      <c r="B9" s="124" t="s">
        <v>20</v>
      </c>
      <c r="C9" s="125" t="s">
        <v>62</v>
      </c>
      <c r="D9" s="126">
        <v>15.234346600297421</v>
      </c>
      <c r="E9" s="126">
        <v>14.627344266358227</v>
      </c>
      <c r="F9" s="127">
        <f t="shared" si="0"/>
        <v>-0.60700233393919412</v>
      </c>
      <c r="G9" s="128">
        <f t="shared" si="1"/>
        <v>-3.9844330043491567</v>
      </c>
      <c r="J9" s="129"/>
    </row>
    <row r="10" spans="2:10" ht="20.100000000000001" customHeight="1" x14ac:dyDescent="0.2">
      <c r="B10" s="124" t="s">
        <v>20</v>
      </c>
      <c r="C10" s="125" t="s">
        <v>63</v>
      </c>
      <c r="D10" s="126">
        <v>36.747653364641472</v>
      </c>
      <c r="E10" s="126">
        <v>34.999999999999993</v>
      </c>
      <c r="F10" s="127">
        <f t="shared" si="0"/>
        <v>-1.7476533646414794</v>
      </c>
      <c r="G10" s="128">
        <f t="shared" si="1"/>
        <v>-4.7558230380040243</v>
      </c>
      <c r="J10" s="129"/>
    </row>
    <row r="11" spans="2:10" ht="20.100000000000001" customHeight="1" x14ac:dyDescent="0.2">
      <c r="B11" s="124" t="s">
        <v>20</v>
      </c>
      <c r="C11" s="125" t="s">
        <v>64</v>
      </c>
      <c r="D11" s="126">
        <v>55.000000000000007</v>
      </c>
      <c r="E11" s="126">
        <v>55.000000000000007</v>
      </c>
      <c r="F11" s="127">
        <f t="shared" si="0"/>
        <v>0</v>
      </c>
      <c r="G11" s="128">
        <f t="shared" si="1"/>
        <v>0</v>
      </c>
      <c r="J11" s="129"/>
    </row>
    <row r="12" spans="2:10" ht="20.100000000000001" customHeight="1" x14ac:dyDescent="0.2">
      <c r="B12" s="124" t="s">
        <v>20</v>
      </c>
      <c r="C12" s="125" t="s">
        <v>65</v>
      </c>
      <c r="D12" s="126">
        <v>192.45429745999118</v>
      </c>
      <c r="E12" s="126">
        <v>185.30645720158566</v>
      </c>
      <c r="F12" s="127">
        <f>E12-D12</f>
        <v>-7.1478402584055232</v>
      </c>
      <c r="G12" s="128">
        <f>(E12*100/D12)-100</f>
        <v>-3.7140455436654918</v>
      </c>
      <c r="J12" s="129"/>
    </row>
    <row r="13" spans="2:10" ht="20.100000000000001" customHeight="1" x14ac:dyDescent="0.2">
      <c r="B13" s="124" t="s">
        <v>20</v>
      </c>
      <c r="C13" s="125" t="s">
        <v>66</v>
      </c>
      <c r="D13" s="126">
        <v>177.03800508403839</v>
      </c>
      <c r="E13" s="126">
        <v>175.43445214297418</v>
      </c>
      <c r="F13" s="127">
        <f>E13-D13</f>
        <v>-1.6035529410642084</v>
      </c>
      <c r="G13" s="128">
        <f>(E13*100/D13)-100</f>
        <v>-0.90576762899186747</v>
      </c>
      <c r="J13" s="129"/>
    </row>
    <row r="14" spans="2:10" ht="20.100000000000001" customHeight="1" thickBot="1" x14ac:dyDescent="0.25">
      <c r="B14" s="124" t="s">
        <v>20</v>
      </c>
      <c r="C14" s="125" t="s">
        <v>67</v>
      </c>
      <c r="D14" s="126">
        <v>25.17</v>
      </c>
      <c r="E14" s="126">
        <v>25.3</v>
      </c>
      <c r="F14" s="127">
        <f t="shared" si="0"/>
        <v>0.12999999999999901</v>
      </c>
      <c r="G14" s="128">
        <f t="shared" si="1"/>
        <v>0.51648788239967303</v>
      </c>
      <c r="J14" s="129"/>
    </row>
    <row r="15" spans="2:10" ht="20.100000000000001" customHeight="1" thickBot="1" x14ac:dyDescent="0.25">
      <c r="B15" s="51"/>
      <c r="C15" s="120" t="s">
        <v>68</v>
      </c>
      <c r="D15" s="130"/>
      <c r="E15" s="130"/>
      <c r="F15" s="131"/>
      <c r="G15" s="132"/>
    </row>
    <row r="16" spans="2:10" ht="20.100000000000001" customHeight="1" x14ac:dyDescent="0.2">
      <c r="B16" s="133" t="s">
        <v>20</v>
      </c>
      <c r="C16" s="134" t="s">
        <v>69</v>
      </c>
      <c r="D16" s="135">
        <v>49.012621359223296</v>
      </c>
      <c r="E16" s="135">
        <v>49.085639158576051</v>
      </c>
      <c r="F16" s="58">
        <f>E16-D16</f>
        <v>7.3017799352754764E-2</v>
      </c>
      <c r="G16" s="136">
        <f>(E16*100/D16)-100</f>
        <v>0.14897754359553517</v>
      </c>
    </row>
    <row r="17" spans="2:7" ht="20.100000000000001" customHeight="1" x14ac:dyDescent="0.2">
      <c r="B17" s="137" t="s">
        <v>20</v>
      </c>
      <c r="C17" s="138" t="s">
        <v>70</v>
      </c>
      <c r="D17" s="139">
        <v>48.082842866607784</v>
      </c>
      <c r="E17" s="139">
        <v>50.186142888692601</v>
      </c>
      <c r="F17" s="140">
        <f>E17-D17</f>
        <v>2.1033000220848166</v>
      </c>
      <c r="G17" s="141">
        <f>(E17*100/D17)-100</f>
        <v>4.3743254281362454</v>
      </c>
    </row>
    <row r="18" spans="2:7" ht="20.100000000000001" customHeight="1" x14ac:dyDescent="0.2">
      <c r="B18" s="137" t="s">
        <v>20</v>
      </c>
      <c r="C18" s="138" t="s">
        <v>71</v>
      </c>
      <c r="D18" s="139">
        <v>25.927576209509041</v>
      </c>
      <c r="E18" s="139">
        <v>27.329165125574185</v>
      </c>
      <c r="F18" s="140">
        <f t="shared" ref="F18:F30" si="2">E18-D18</f>
        <v>1.401588916065144</v>
      </c>
      <c r="G18" s="141">
        <f t="shared" ref="G18:G30" si="3">(E18*100/D18)-100</f>
        <v>5.405784577546072</v>
      </c>
    </row>
    <row r="19" spans="2:7" ht="20.100000000000001" customHeight="1" x14ac:dyDescent="0.2">
      <c r="B19" s="137" t="s">
        <v>20</v>
      </c>
      <c r="C19" s="138" t="s">
        <v>72</v>
      </c>
      <c r="D19" s="139">
        <v>43.650650397877989</v>
      </c>
      <c r="E19" s="139">
        <v>28.969856498673735</v>
      </c>
      <c r="F19" s="140">
        <f t="shared" si="2"/>
        <v>-14.680793899204254</v>
      </c>
      <c r="G19" s="141">
        <f t="shared" si="3"/>
        <v>-33.632474580305313</v>
      </c>
    </row>
    <row r="20" spans="2:7" ht="20.100000000000001" customHeight="1" x14ac:dyDescent="0.2">
      <c r="B20" s="137" t="s">
        <v>20</v>
      </c>
      <c r="C20" s="138" t="s">
        <v>73</v>
      </c>
      <c r="D20" s="139">
        <v>42.287242864894708</v>
      </c>
      <c r="E20" s="139">
        <v>44.388106948027001</v>
      </c>
      <c r="F20" s="140">
        <f t="shared" si="2"/>
        <v>2.1008640831322936</v>
      </c>
      <c r="G20" s="141">
        <f t="shared" si="3"/>
        <v>4.9680800657645818</v>
      </c>
    </row>
    <row r="21" spans="2:7" ht="20.100000000000001" customHeight="1" x14ac:dyDescent="0.2">
      <c r="B21" s="137" t="s">
        <v>20</v>
      </c>
      <c r="C21" s="138" t="s">
        <v>74</v>
      </c>
      <c r="D21" s="139">
        <v>149.98989643849458</v>
      </c>
      <c r="E21" s="139">
        <v>149.98989643849458</v>
      </c>
      <c r="F21" s="140">
        <f t="shared" si="2"/>
        <v>0</v>
      </c>
      <c r="G21" s="141">
        <f t="shared" si="3"/>
        <v>0</v>
      </c>
    </row>
    <row r="22" spans="2:7" ht="20.100000000000001" customHeight="1" x14ac:dyDescent="0.2">
      <c r="B22" s="137" t="s">
        <v>20</v>
      </c>
      <c r="C22" s="138" t="s">
        <v>75</v>
      </c>
      <c r="D22" s="139">
        <v>43.09482105263158</v>
      </c>
      <c r="E22" s="139">
        <v>42.883948538011694</v>
      </c>
      <c r="F22" s="140">
        <f t="shared" si="2"/>
        <v>-0.21087251461988643</v>
      </c>
      <c r="G22" s="141">
        <f t="shared" si="3"/>
        <v>-0.48932217252358612</v>
      </c>
    </row>
    <row r="23" spans="2:7" ht="20.100000000000001" customHeight="1" x14ac:dyDescent="0.2">
      <c r="B23" s="137" t="s">
        <v>20</v>
      </c>
      <c r="C23" s="138" t="s">
        <v>76</v>
      </c>
      <c r="D23" s="139">
        <v>41.474728926197983</v>
      </c>
      <c r="E23" s="139">
        <v>41.822187500000005</v>
      </c>
      <c r="F23" s="140">
        <f t="shared" si="2"/>
        <v>0.34745857380202239</v>
      </c>
      <c r="G23" s="141">
        <f t="shared" si="3"/>
        <v>0.83775972211972771</v>
      </c>
    </row>
    <row r="24" spans="2:7" ht="20.100000000000001" customHeight="1" x14ac:dyDescent="0.2">
      <c r="B24" s="137" t="s">
        <v>20</v>
      </c>
      <c r="C24" s="138" t="s">
        <v>77</v>
      </c>
      <c r="D24" s="139">
        <v>35.868913589100039</v>
      </c>
      <c r="E24" s="139">
        <v>36.962065256364291</v>
      </c>
      <c r="F24" s="140">
        <f t="shared" si="2"/>
        <v>1.0931516672642516</v>
      </c>
      <c r="G24" s="141">
        <f t="shared" si="3"/>
        <v>3.0476297101912877</v>
      </c>
    </row>
    <row r="25" spans="2:7" ht="20.100000000000001" customHeight="1" x14ac:dyDescent="0.2">
      <c r="B25" s="137" t="s">
        <v>20</v>
      </c>
      <c r="C25" s="138" t="s">
        <v>78</v>
      </c>
      <c r="D25" s="139">
        <v>261.16854912298487</v>
      </c>
      <c r="E25" s="139">
        <v>254.33026747195854</v>
      </c>
      <c r="F25" s="140">
        <f t="shared" si="2"/>
        <v>-6.8382816510263353</v>
      </c>
      <c r="G25" s="141">
        <f t="shared" si="3"/>
        <v>-2.6183404066031528</v>
      </c>
    </row>
    <row r="26" spans="2:7" ht="20.100000000000001" customHeight="1" x14ac:dyDescent="0.2">
      <c r="B26" s="137" t="s">
        <v>20</v>
      </c>
      <c r="C26" s="138" t="s">
        <v>79</v>
      </c>
      <c r="D26" s="139">
        <v>66</v>
      </c>
      <c r="E26" s="139">
        <v>74</v>
      </c>
      <c r="F26" s="140">
        <f t="shared" si="2"/>
        <v>8</v>
      </c>
      <c r="G26" s="141">
        <f t="shared" si="3"/>
        <v>12.121212121212125</v>
      </c>
    </row>
    <row r="27" spans="2:7" ht="20.100000000000001" customHeight="1" x14ac:dyDescent="0.2">
      <c r="B27" s="137" t="s">
        <v>20</v>
      </c>
      <c r="C27" s="138" t="s">
        <v>80</v>
      </c>
      <c r="D27" s="139">
        <v>84.180762133556144</v>
      </c>
      <c r="E27" s="139">
        <v>86.266621753359772</v>
      </c>
      <c r="F27" s="140">
        <f t="shared" si="2"/>
        <v>2.0858596198036281</v>
      </c>
      <c r="G27" s="141">
        <f t="shared" si="3"/>
        <v>2.477834088142771</v>
      </c>
    </row>
    <row r="28" spans="2:7" ht="20.100000000000001" customHeight="1" x14ac:dyDescent="0.2">
      <c r="B28" s="137" t="s">
        <v>20</v>
      </c>
      <c r="C28" s="138" t="s">
        <v>81</v>
      </c>
      <c r="D28" s="139">
        <v>210.42459157050865</v>
      </c>
      <c r="E28" s="139">
        <v>161.10294131292048</v>
      </c>
      <c r="F28" s="140">
        <f t="shared" si="2"/>
        <v>-49.321650257588175</v>
      </c>
      <c r="G28" s="141">
        <f t="shared" si="3"/>
        <v>-23.439109416572904</v>
      </c>
    </row>
    <row r="29" spans="2:7" ht="20.100000000000001" customHeight="1" x14ac:dyDescent="0.2">
      <c r="B29" s="137" t="s">
        <v>20</v>
      </c>
      <c r="C29" s="138" t="s">
        <v>82</v>
      </c>
      <c r="D29" s="139">
        <v>22.256413188823991</v>
      </c>
      <c r="E29" s="139">
        <v>23.852619463673641</v>
      </c>
      <c r="F29" s="140">
        <f t="shared" si="2"/>
        <v>1.5962062748496493</v>
      </c>
      <c r="G29" s="141">
        <f t="shared" si="3"/>
        <v>7.171893607956477</v>
      </c>
    </row>
    <row r="30" spans="2:7" ht="20.100000000000001" customHeight="1" x14ac:dyDescent="0.2">
      <c r="B30" s="137" t="s">
        <v>20</v>
      </c>
      <c r="C30" s="138" t="s">
        <v>83</v>
      </c>
      <c r="D30" s="139">
        <v>37.279487379937535</v>
      </c>
      <c r="E30" s="139">
        <v>20.226696823869105</v>
      </c>
      <c r="F30" s="140">
        <f t="shared" si="2"/>
        <v>-17.05279055606843</v>
      </c>
      <c r="G30" s="141">
        <f t="shared" si="3"/>
        <v>-45.743092930096516</v>
      </c>
    </row>
    <row r="31" spans="2:7" ht="20.100000000000001" customHeight="1" x14ac:dyDescent="0.2">
      <c r="B31" s="137" t="s">
        <v>20</v>
      </c>
      <c r="C31" s="138" t="s">
        <v>84</v>
      </c>
      <c r="D31" s="139">
        <v>106.03374825580343</v>
      </c>
      <c r="E31" s="139">
        <v>102.85716452530671</v>
      </c>
      <c r="F31" s="140">
        <f>E31-D31</f>
        <v>-3.1765837304967164</v>
      </c>
      <c r="G31" s="141">
        <f>(E31*100/D31)-100</f>
        <v>-2.9958232947054739</v>
      </c>
    </row>
    <row r="32" spans="2:7" ht="20.100000000000001" customHeight="1" x14ac:dyDescent="0.2">
      <c r="B32" s="137" t="s">
        <v>20</v>
      </c>
      <c r="C32" s="138" t="s">
        <v>85</v>
      </c>
      <c r="D32" s="139">
        <v>69.646845723014252</v>
      </c>
      <c r="E32" s="139">
        <v>65.053458675070189</v>
      </c>
      <c r="F32" s="140">
        <f>E32-D32</f>
        <v>-4.5933870479440628</v>
      </c>
      <c r="G32" s="141">
        <f>(E32*100/D32)-100</f>
        <v>-6.5952549613114968</v>
      </c>
    </row>
    <row r="33" spans="2:10" ht="20.100000000000001" customHeight="1" x14ac:dyDescent="0.2">
      <c r="B33" s="137" t="s">
        <v>20</v>
      </c>
      <c r="C33" s="138" t="s">
        <v>86</v>
      </c>
      <c r="D33" s="139">
        <v>51.399090828218128</v>
      </c>
      <c r="E33" s="139">
        <v>51.399090828218128</v>
      </c>
      <c r="F33" s="140">
        <f>E33-D33</f>
        <v>0</v>
      </c>
      <c r="G33" s="141">
        <f>(E33*100/D33)-100</f>
        <v>0</v>
      </c>
    </row>
    <row r="34" spans="2:10" ht="20.100000000000001" customHeight="1" thickBot="1" x14ac:dyDescent="0.25">
      <c r="B34" s="142" t="s">
        <v>20</v>
      </c>
      <c r="C34" s="143" t="s">
        <v>87</v>
      </c>
      <c r="D34" s="144">
        <v>47.600649440636964</v>
      </c>
      <c r="E34" s="144">
        <v>49.269565317936312</v>
      </c>
      <c r="F34" s="145">
        <f>E34-D34</f>
        <v>1.668915877299348</v>
      </c>
      <c r="G34" s="146">
        <f>(E34*100/D34)-100</f>
        <v>3.5060779567318008</v>
      </c>
    </row>
    <row r="35" spans="2:10" ht="15" customHeight="1" x14ac:dyDescent="0.2">
      <c r="B35" s="83" t="s">
        <v>49</v>
      </c>
      <c r="C35" s="147"/>
      <c r="F35" s="147"/>
      <c r="G35" s="147"/>
      <c r="J35" s="148"/>
    </row>
    <row r="36" spans="2:10" ht="15" customHeight="1" x14ac:dyDescent="0.2">
      <c r="B36" s="86" t="s">
        <v>88</v>
      </c>
      <c r="C36" s="84"/>
      <c r="D36" s="147"/>
      <c r="E36" s="147"/>
      <c r="F36" s="147"/>
      <c r="G36" s="147"/>
    </row>
    <row r="37" spans="2:10" ht="11.4" customHeight="1" x14ac:dyDescent="0.2">
      <c r="B37" s="149"/>
      <c r="D37" s="147"/>
      <c r="E37" s="150"/>
      <c r="F37" s="147"/>
      <c r="G37" s="147"/>
    </row>
    <row r="38" spans="2:10" ht="38.25" customHeight="1" x14ac:dyDescent="0.3">
      <c r="B38" s="90" t="s">
        <v>55</v>
      </c>
      <c r="C38" s="90"/>
      <c r="D38" s="90"/>
      <c r="E38" s="90"/>
      <c r="F38" s="90"/>
      <c r="G38" s="90"/>
    </row>
    <row r="40" spans="2:10" ht="39" customHeight="1" x14ac:dyDescent="0.2">
      <c r="I40" s="151"/>
    </row>
    <row r="41" spans="2:10" ht="18.75" customHeight="1" x14ac:dyDescent="0.2">
      <c r="I41" s="151"/>
    </row>
    <row r="42" spans="2:10" ht="18.75" customHeight="1" x14ac:dyDescent="0.2">
      <c r="I42" s="151"/>
    </row>
    <row r="43" spans="2:10" ht="13.5" customHeight="1" x14ac:dyDescent="0.2">
      <c r="I43" s="151"/>
    </row>
    <row r="44" spans="2:10" ht="15" customHeight="1" x14ac:dyDescent="0.2">
      <c r="B44" s="152"/>
      <c r="C44" s="153"/>
      <c r="D44" s="154"/>
      <c r="E44" s="154"/>
      <c r="F44" s="152"/>
      <c r="G44" s="152"/>
    </row>
    <row r="45" spans="2:10" ht="11.25" customHeight="1" x14ac:dyDescent="0.2">
      <c r="B45" s="152"/>
      <c r="C45" s="153"/>
      <c r="D45" s="152"/>
      <c r="E45" s="152"/>
      <c r="F45" s="152"/>
      <c r="G45" s="152"/>
    </row>
    <row r="46" spans="2:10" ht="13.5" customHeight="1" x14ac:dyDescent="0.2">
      <c r="B46" s="152"/>
      <c r="C46" s="152"/>
      <c r="D46" s="155"/>
      <c r="E46" s="155"/>
      <c r="F46" s="156"/>
      <c r="G46" s="156"/>
    </row>
    <row r="47" spans="2:10" ht="6" customHeight="1" x14ac:dyDescent="0.2">
      <c r="B47" s="157"/>
      <c r="C47" s="158"/>
      <c r="D47" s="159"/>
      <c r="E47" s="159"/>
      <c r="F47" s="160"/>
      <c r="G47" s="159"/>
    </row>
    <row r="48" spans="2:10" ht="15" customHeight="1" x14ac:dyDescent="0.2">
      <c r="B48" s="157"/>
      <c r="C48" s="158"/>
      <c r="D48" s="159"/>
      <c r="E48" s="159"/>
      <c r="F48" s="160"/>
      <c r="G48" s="159"/>
    </row>
    <row r="49" spans="2:10" ht="15" customHeight="1" x14ac:dyDescent="0.2">
      <c r="B49" s="157"/>
      <c r="C49" s="158"/>
      <c r="D49" s="159"/>
      <c r="E49" s="159"/>
      <c r="F49" s="160"/>
      <c r="G49" s="159"/>
    </row>
    <row r="50" spans="2:10" ht="15" customHeight="1" x14ac:dyDescent="0.2">
      <c r="B50" s="157"/>
      <c r="C50" s="158"/>
      <c r="D50" s="159"/>
      <c r="E50" s="159"/>
      <c r="F50" s="160"/>
      <c r="G50" s="161"/>
    </row>
    <row r="51" spans="2:10" ht="15" customHeight="1" x14ac:dyDescent="0.2">
      <c r="B51" s="157"/>
      <c r="C51" s="162"/>
      <c r="D51" s="159"/>
      <c r="E51" s="159"/>
      <c r="F51" s="160"/>
      <c r="G51" s="161"/>
      <c r="I51" s="163"/>
    </row>
    <row r="52" spans="2:10" ht="15" customHeight="1" x14ac:dyDescent="0.2">
      <c r="B52" s="157"/>
      <c r="C52" s="162"/>
      <c r="D52" s="159"/>
      <c r="E52" s="159"/>
      <c r="F52" s="160"/>
      <c r="G52" s="161"/>
      <c r="H52" s="163"/>
      <c r="I52" s="164"/>
    </row>
    <row r="53" spans="2:10" ht="15" customHeight="1" x14ac:dyDescent="0.2">
      <c r="B53" s="165"/>
      <c r="C53" s="162"/>
      <c r="D53" s="159"/>
      <c r="E53" s="159"/>
      <c r="F53" s="160"/>
      <c r="G53" s="161"/>
      <c r="H53" s="163"/>
      <c r="I53" s="164"/>
      <c r="J53" s="129"/>
    </row>
    <row r="54" spans="2:10" ht="15" customHeight="1" x14ac:dyDescent="0.2">
      <c r="B54" s="157"/>
      <c r="C54" s="162"/>
      <c r="D54" s="159"/>
      <c r="E54" s="159"/>
      <c r="F54" s="160"/>
      <c r="G54" s="159"/>
      <c r="H54" s="164"/>
    </row>
    <row r="55" spans="2:10" ht="15" customHeight="1" x14ac:dyDescent="0.2">
      <c r="B55" s="157"/>
      <c r="C55" s="162"/>
      <c r="D55" s="159"/>
      <c r="E55" s="159"/>
      <c r="F55" s="160"/>
      <c r="G55" s="159"/>
      <c r="H55" s="163"/>
    </row>
    <row r="56" spans="2:10" ht="15" customHeight="1" x14ac:dyDescent="0.25">
      <c r="B56" s="157"/>
      <c r="C56" s="162"/>
      <c r="D56" s="159"/>
      <c r="E56" s="159"/>
      <c r="F56" s="160"/>
      <c r="G56" s="159"/>
      <c r="H56" s="103"/>
      <c r="I56" s="164"/>
    </row>
    <row r="57" spans="2:10" ht="15" customHeight="1" x14ac:dyDescent="0.2">
      <c r="B57" s="157"/>
      <c r="C57" s="166"/>
      <c r="D57" s="159"/>
      <c r="E57" s="159"/>
      <c r="F57" s="160"/>
      <c r="I57" s="164"/>
    </row>
    <row r="58" spans="2:10" ht="15" customHeight="1" x14ac:dyDescent="0.2">
      <c r="B58" s="157"/>
      <c r="C58" s="167"/>
      <c r="D58" s="159"/>
      <c r="E58" s="159"/>
      <c r="F58" s="160"/>
      <c r="G58" s="106" t="s">
        <v>56</v>
      </c>
    </row>
    <row r="59" spans="2:10" ht="15" customHeight="1" x14ac:dyDescent="0.2">
      <c r="B59" s="157"/>
      <c r="C59" s="167"/>
      <c r="D59" s="159"/>
      <c r="E59" s="159"/>
      <c r="F59" s="160"/>
      <c r="G59" s="159"/>
    </row>
    <row r="60" spans="2:10" ht="15" customHeight="1" x14ac:dyDescent="0.2">
      <c r="B60" s="157"/>
      <c r="C60" s="167"/>
      <c r="D60" s="159"/>
      <c r="E60" s="159"/>
      <c r="F60" s="160"/>
      <c r="G60" s="159"/>
    </row>
    <row r="61" spans="2:10" ht="15" customHeight="1" x14ac:dyDescent="0.2">
      <c r="B61" s="157"/>
      <c r="C61" s="167"/>
      <c r="D61" s="159"/>
      <c r="E61" s="159"/>
      <c r="F61" s="160"/>
      <c r="G61" s="159"/>
    </row>
    <row r="62" spans="2:10" ht="15" customHeight="1" x14ac:dyDescent="0.2">
      <c r="B62" s="157"/>
      <c r="C62" s="162"/>
      <c r="D62" s="168"/>
      <c r="E62" s="168"/>
      <c r="F62" s="160"/>
      <c r="H62" s="164"/>
    </row>
    <row r="63" spans="2:10" ht="15" customHeight="1" x14ac:dyDescent="0.2">
      <c r="B63" s="157"/>
      <c r="C63" s="169"/>
      <c r="D63" s="159"/>
      <c r="E63" s="159"/>
      <c r="F63" s="160"/>
      <c r="G63" s="159"/>
    </row>
    <row r="64" spans="2:10" ht="15" customHeight="1" x14ac:dyDescent="0.2">
      <c r="B64" s="170"/>
      <c r="C64" s="169"/>
      <c r="D64" s="171"/>
      <c r="E64" s="171"/>
      <c r="F64" s="160"/>
    </row>
    <row r="65" spans="2:8" ht="15" customHeight="1" x14ac:dyDescent="0.2">
      <c r="B65" s="170"/>
      <c r="C65" s="169"/>
      <c r="D65" s="159"/>
      <c r="E65" s="159"/>
      <c r="F65" s="160"/>
      <c r="G65" s="159"/>
    </row>
    <row r="66" spans="2:8" ht="15" customHeight="1" x14ac:dyDescent="0.2">
      <c r="B66" s="170"/>
      <c r="C66" s="169"/>
      <c r="D66" s="172"/>
      <c r="E66" s="172"/>
      <c r="F66" s="172"/>
      <c r="G66" s="172"/>
    </row>
    <row r="67" spans="2:8" ht="12" customHeight="1" x14ac:dyDescent="0.2">
      <c r="B67" s="169"/>
      <c r="C67" s="173"/>
      <c r="D67" s="173"/>
      <c r="E67" s="173"/>
      <c r="F67" s="173"/>
      <c r="G67" s="173"/>
    </row>
    <row r="68" spans="2:8" ht="15" customHeight="1" x14ac:dyDescent="0.2">
      <c r="B68" s="174"/>
      <c r="C68" s="173"/>
      <c r="D68" s="173"/>
      <c r="E68" s="173"/>
      <c r="F68" s="173"/>
      <c r="G68" s="173"/>
    </row>
    <row r="69" spans="2:8" ht="13.5" customHeight="1" x14ac:dyDescent="0.25">
      <c r="B69" s="174"/>
      <c r="C69" s="175"/>
      <c r="D69" s="175"/>
      <c r="E69" s="175"/>
      <c r="F69" s="175"/>
      <c r="G69" s="175"/>
      <c r="H69" s="103"/>
    </row>
    <row r="70" spans="2:8" x14ac:dyDescent="0.2">
      <c r="B70" s="176"/>
    </row>
    <row r="71" spans="2:8" ht="11.25" customHeight="1" x14ac:dyDescent="0.2">
      <c r="B71" s="177"/>
      <c r="C71" s="177"/>
      <c r="D71" s="177"/>
    </row>
  </sheetData>
  <mergeCells count="3">
    <mergeCell ref="B3:G3"/>
    <mergeCell ref="B38:G38"/>
    <mergeCell ref="D66:G66"/>
  </mergeCells>
  <conditionalFormatting sqref="G47:G56 G14:G16 G18:G21 G7:G9 G28:G34 G65 G63 G59:G61">
    <cfRule type="cellIs" dxfId="29" priority="23" stopIfTrue="1" operator="lessThan">
      <formula>0</formula>
    </cfRule>
    <cfRule type="cellIs" dxfId="28" priority="24" stopIfTrue="1" operator="greaterThanOrEqual">
      <formula>0</formula>
    </cfRule>
  </conditionalFormatting>
  <conditionalFormatting sqref="G11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10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22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23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12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24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27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26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25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13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76200</xdr:colOff>
                <xdr:row>39</xdr:row>
                <xdr:rowOff>99060</xdr:rowOff>
              </from>
              <to>
                <xdr:col>6</xdr:col>
                <xdr:colOff>716280</xdr:colOff>
                <xdr:row>57</xdr:row>
                <xdr:rowOff>7620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zoomScaleNormal="100" zoomScaleSheetLayoutView="90" zoomScalePageLayoutView="75" workbookViewId="0"/>
  </sheetViews>
  <sheetFormatPr baseColWidth="10" defaultColWidth="11.5546875" defaultRowHeight="10.199999999999999" x14ac:dyDescent="0.2"/>
  <cols>
    <col min="1" max="1" width="1.88671875" style="117" customWidth="1"/>
    <col min="2" max="2" width="5.33203125" style="117" customWidth="1"/>
    <col min="3" max="3" width="41.88671875" style="117" customWidth="1"/>
    <col min="4" max="4" width="13.6640625" style="117" customWidth="1"/>
    <col min="5" max="5" width="13.44140625" style="117" customWidth="1"/>
    <col min="6" max="6" width="12.44140625" style="117" customWidth="1"/>
    <col min="7" max="7" width="18.33203125" style="117" customWidth="1"/>
    <col min="8" max="8" width="10.5546875" style="117" customWidth="1"/>
    <col min="9" max="16384" width="11.5546875" style="117"/>
  </cols>
  <sheetData>
    <row r="1" spans="1:7" ht="10.5" customHeight="1" x14ac:dyDescent="0.25">
      <c r="G1" s="3"/>
    </row>
    <row r="2" spans="1:7" ht="15.6" customHeight="1" x14ac:dyDescent="0.2">
      <c r="B2" s="5" t="s">
        <v>89</v>
      </c>
      <c r="C2" s="5"/>
      <c r="D2" s="5"/>
      <c r="E2" s="5"/>
      <c r="F2" s="5"/>
      <c r="G2" s="5"/>
    </row>
    <row r="3" spans="1:7" ht="15.6" customHeight="1" thickBot="1" x14ac:dyDescent="0.25">
      <c r="B3" s="6"/>
      <c r="C3" s="6"/>
      <c r="D3" s="6"/>
      <c r="E3" s="6"/>
      <c r="F3" s="6"/>
      <c r="G3" s="6"/>
    </row>
    <row r="4" spans="1:7" ht="16.5" customHeight="1" thickBot="1" x14ac:dyDescent="0.25">
      <c r="A4" s="178"/>
      <c r="B4" s="7" t="s">
        <v>90</v>
      </c>
      <c r="C4" s="8"/>
      <c r="D4" s="8"/>
      <c r="E4" s="8"/>
      <c r="F4" s="8"/>
      <c r="G4" s="9"/>
    </row>
    <row r="5" spans="1:7" ht="12" customHeight="1" x14ac:dyDescent="0.2">
      <c r="B5" s="179"/>
      <c r="C5" s="180" t="s">
        <v>91</v>
      </c>
      <c r="D5" s="181"/>
      <c r="E5" s="181"/>
      <c r="F5" s="182" t="s">
        <v>4</v>
      </c>
      <c r="G5" s="183" t="s">
        <v>4</v>
      </c>
    </row>
    <row r="6" spans="1:7" ht="10.5" customHeight="1" x14ac:dyDescent="0.2">
      <c r="B6" s="184"/>
      <c r="C6" s="185" t="s">
        <v>5</v>
      </c>
      <c r="D6" s="186" t="s">
        <v>6</v>
      </c>
      <c r="E6" s="186" t="s">
        <v>7</v>
      </c>
      <c r="F6" s="187" t="s">
        <v>8</v>
      </c>
      <c r="G6" s="188" t="s">
        <v>8</v>
      </c>
    </row>
    <row r="7" spans="1:7" ht="12" customHeight="1" thickBot="1" x14ac:dyDescent="0.25">
      <c r="B7" s="189"/>
      <c r="C7" s="190"/>
      <c r="D7" s="191" t="s">
        <v>92</v>
      </c>
      <c r="E7" s="191" t="s">
        <v>93</v>
      </c>
      <c r="F7" s="192" t="s">
        <v>11</v>
      </c>
      <c r="G7" s="193" t="s">
        <v>12</v>
      </c>
    </row>
    <row r="8" spans="1:7" ht="14.25" customHeight="1" thickBot="1" x14ac:dyDescent="0.25">
      <c r="B8" s="194"/>
      <c r="C8" s="195" t="s">
        <v>94</v>
      </c>
      <c r="D8" s="196"/>
      <c r="E8" s="196"/>
      <c r="F8" s="197"/>
      <c r="G8" s="198"/>
    </row>
    <row r="9" spans="1:7" ht="15" customHeight="1" x14ac:dyDescent="0.2">
      <c r="B9" s="199" t="s">
        <v>95</v>
      </c>
      <c r="C9" s="200" t="s">
        <v>96</v>
      </c>
      <c r="D9" s="201">
        <v>384.74</v>
      </c>
      <c r="E9" s="201">
        <v>384.74</v>
      </c>
      <c r="F9" s="202">
        <f>E9-D9</f>
        <v>0</v>
      </c>
      <c r="G9" s="203">
        <f>(E9*100/D9)-100</f>
        <v>0</v>
      </c>
    </row>
    <row r="10" spans="1:7" ht="15" customHeight="1" x14ac:dyDescent="0.2">
      <c r="B10" s="204" t="s">
        <v>95</v>
      </c>
      <c r="C10" s="205" t="s">
        <v>97</v>
      </c>
      <c r="D10" s="206">
        <v>372.67</v>
      </c>
      <c r="E10" s="206">
        <v>375.8</v>
      </c>
      <c r="F10" s="207">
        <f>E10-D10</f>
        <v>3.1299999999999955</v>
      </c>
      <c r="G10" s="208">
        <f>(E10*100/D10)-100</f>
        <v>0.83988515308449507</v>
      </c>
    </row>
    <row r="11" spans="1:7" ht="15" customHeight="1" x14ac:dyDescent="0.2">
      <c r="B11" s="204" t="s">
        <v>95</v>
      </c>
      <c r="C11" s="205" t="s">
        <v>98</v>
      </c>
      <c r="D11" s="206">
        <v>393.05</v>
      </c>
      <c r="E11" s="206">
        <v>394.72</v>
      </c>
      <c r="F11" s="207">
        <f>E11-D11</f>
        <v>1.6700000000000159</v>
      </c>
      <c r="G11" s="208">
        <f>(E11*100/D11)-100</f>
        <v>0.42488233049229507</v>
      </c>
    </row>
    <row r="12" spans="1:7" ht="15" customHeight="1" thickBot="1" x14ac:dyDescent="0.25">
      <c r="B12" s="204" t="s">
        <v>95</v>
      </c>
      <c r="C12" s="205" t="s">
        <v>99</v>
      </c>
      <c r="D12" s="206">
        <v>198.19</v>
      </c>
      <c r="E12" s="206">
        <v>198.25</v>
      </c>
      <c r="F12" s="207">
        <f>E12-D12</f>
        <v>6.0000000000002274E-2</v>
      </c>
      <c r="G12" s="209">
        <f>(E12*100/D12)-100</f>
        <v>3.0273979514603866E-2</v>
      </c>
    </row>
    <row r="13" spans="1:7" ht="12" customHeight="1" thickBot="1" x14ac:dyDescent="0.25">
      <c r="B13" s="210"/>
      <c r="C13" s="211" t="s">
        <v>100</v>
      </c>
      <c r="D13" s="212"/>
      <c r="E13" s="212"/>
      <c r="F13" s="213"/>
      <c r="G13" s="214"/>
    </row>
    <row r="14" spans="1:7" ht="15" customHeight="1" x14ac:dyDescent="0.2">
      <c r="B14" s="204" t="s">
        <v>95</v>
      </c>
      <c r="C14" s="215" t="s">
        <v>101</v>
      </c>
      <c r="D14" s="206">
        <v>585.91</v>
      </c>
      <c r="E14" s="206">
        <v>585.98</v>
      </c>
      <c r="F14" s="207">
        <f>E14-D14</f>
        <v>7.0000000000050022E-2</v>
      </c>
      <c r="G14" s="209">
        <f>(E14*100/D14)-100</f>
        <v>1.1947227389882187E-2</v>
      </c>
    </row>
    <row r="15" spans="1:7" ht="15" customHeight="1" x14ac:dyDescent="0.2">
      <c r="B15" s="204" t="s">
        <v>95</v>
      </c>
      <c r="C15" s="215" t="s">
        <v>102</v>
      </c>
      <c r="D15" s="206">
        <v>558.98</v>
      </c>
      <c r="E15" s="206">
        <v>558.98</v>
      </c>
      <c r="F15" s="207">
        <f>E15-D15</f>
        <v>0</v>
      </c>
      <c r="G15" s="209">
        <f>(E15*100/D15)-100</f>
        <v>0</v>
      </c>
    </row>
    <row r="16" spans="1:7" ht="15" customHeight="1" x14ac:dyDescent="0.2">
      <c r="B16" s="204" t="s">
        <v>95</v>
      </c>
      <c r="C16" s="215" t="s">
        <v>103</v>
      </c>
      <c r="D16" s="206">
        <v>580.13</v>
      </c>
      <c r="E16" s="206">
        <v>580.13</v>
      </c>
      <c r="F16" s="207">
        <f>E16-D16</f>
        <v>0</v>
      </c>
      <c r="G16" s="209">
        <f>(E16*100/D16)-100</f>
        <v>0</v>
      </c>
    </row>
    <row r="17" spans="2:8" ht="15" customHeight="1" thickBot="1" x14ac:dyDescent="0.25">
      <c r="B17" s="204" t="s">
        <v>95</v>
      </c>
      <c r="C17" s="215" t="s">
        <v>104</v>
      </c>
      <c r="D17" s="206">
        <v>537.83000000000004</v>
      </c>
      <c r="E17" s="206">
        <v>537.83000000000004</v>
      </c>
      <c r="F17" s="207">
        <f>E17-D17</f>
        <v>0</v>
      </c>
      <c r="G17" s="209">
        <f>(E17*100/D17)-100</f>
        <v>0</v>
      </c>
      <c r="H17" s="216"/>
    </row>
    <row r="18" spans="2:8" ht="11.25" customHeight="1" thickBot="1" x14ac:dyDescent="0.25">
      <c r="B18" s="210"/>
      <c r="C18" s="217" t="s">
        <v>105</v>
      </c>
      <c r="D18" s="212"/>
      <c r="E18" s="212"/>
      <c r="F18" s="213"/>
      <c r="G18" s="214"/>
    </row>
    <row r="19" spans="2:8" ht="15" customHeight="1" x14ac:dyDescent="0.2">
      <c r="B19" s="218" t="s">
        <v>95</v>
      </c>
      <c r="C19" s="215" t="s">
        <v>106</v>
      </c>
      <c r="D19" s="206">
        <v>166.77</v>
      </c>
      <c r="E19" s="206">
        <v>173.16</v>
      </c>
      <c r="F19" s="207">
        <f>E19-D19</f>
        <v>6.3899999999999864</v>
      </c>
      <c r="G19" s="209">
        <f>(E19*100/D19)-100</f>
        <v>3.8316243928764067</v>
      </c>
    </row>
    <row r="20" spans="2:8" ht="15" customHeight="1" x14ac:dyDescent="0.2">
      <c r="B20" s="204" t="s">
        <v>95</v>
      </c>
      <c r="C20" s="215" t="s">
        <v>107</v>
      </c>
      <c r="D20" s="206">
        <v>160.32</v>
      </c>
      <c r="E20" s="206">
        <v>165.96</v>
      </c>
      <c r="F20" s="219">
        <f>E20-D20</f>
        <v>5.6400000000000148</v>
      </c>
      <c r="G20" s="208">
        <f>(E20*100/D20)-100</f>
        <v>3.5179640718562979</v>
      </c>
    </row>
    <row r="21" spans="2:8" ht="15" customHeight="1" x14ac:dyDescent="0.2">
      <c r="B21" s="204" t="s">
        <v>95</v>
      </c>
      <c r="C21" s="215" t="s">
        <v>108</v>
      </c>
      <c r="D21" s="206">
        <v>167.92</v>
      </c>
      <c r="E21" s="206">
        <v>172.63</v>
      </c>
      <c r="F21" s="207">
        <f>E21-D21</f>
        <v>4.710000000000008</v>
      </c>
      <c r="G21" s="208">
        <f>(E21*100/D21)-100</f>
        <v>2.8049070986184006</v>
      </c>
    </row>
    <row r="22" spans="2:8" ht="15" customHeight="1" x14ac:dyDescent="0.2">
      <c r="B22" s="204" t="s">
        <v>95</v>
      </c>
      <c r="C22" s="215" t="s">
        <v>109</v>
      </c>
      <c r="D22" s="206">
        <v>165.37</v>
      </c>
      <c r="E22" s="206">
        <v>168.92</v>
      </c>
      <c r="F22" s="207">
        <f>E22-D22</f>
        <v>3.5499999999999829</v>
      </c>
      <c r="G22" s="208">
        <f>(E22*100/D22)-100</f>
        <v>2.1467013363971716</v>
      </c>
      <c r="H22" s="216"/>
    </row>
    <row r="23" spans="2:8" ht="15" customHeight="1" thickBot="1" x14ac:dyDescent="0.25">
      <c r="B23" s="204" t="s">
        <v>95</v>
      </c>
      <c r="C23" s="220" t="s">
        <v>110</v>
      </c>
      <c r="D23" s="206">
        <v>59.56</v>
      </c>
      <c r="E23" s="206">
        <v>59.97</v>
      </c>
      <c r="F23" s="219">
        <f>E23-D23</f>
        <v>0.40999999999999659</v>
      </c>
      <c r="G23" s="208">
        <f>(E23*100/D23)-100</f>
        <v>0.68838146406983469</v>
      </c>
    </row>
    <row r="24" spans="2:8" ht="11.25" customHeight="1" thickBot="1" x14ac:dyDescent="0.25">
      <c r="B24" s="210"/>
      <c r="C24" s="217" t="s">
        <v>111</v>
      </c>
      <c r="D24" s="212"/>
      <c r="E24" s="212"/>
      <c r="F24" s="213"/>
      <c r="G24" s="221"/>
    </row>
    <row r="25" spans="2:8" ht="22.95" customHeight="1" x14ac:dyDescent="0.2">
      <c r="B25" s="222" t="s">
        <v>112</v>
      </c>
      <c r="C25" s="223" t="s">
        <v>113</v>
      </c>
      <c r="D25" s="224">
        <v>148.57</v>
      </c>
      <c r="E25" s="224">
        <v>148.74</v>
      </c>
      <c r="F25" s="225">
        <f>E25-D25</f>
        <v>0.17000000000001592</v>
      </c>
      <c r="G25" s="226">
        <f>(E25*100/D25)-100</f>
        <v>0.11442417715555564</v>
      </c>
    </row>
    <row r="26" spans="2:8" ht="15" customHeight="1" x14ac:dyDescent="0.2">
      <c r="B26" s="222" t="s">
        <v>112</v>
      </c>
      <c r="C26" s="223" t="s">
        <v>114</v>
      </c>
      <c r="D26" s="224">
        <v>144.76</v>
      </c>
      <c r="E26" s="224">
        <v>145.02000000000001</v>
      </c>
      <c r="F26" s="225">
        <f>E26-D26</f>
        <v>0.26000000000001933</v>
      </c>
      <c r="G26" s="226">
        <f>(E26*100/D26)-100</f>
        <v>0.17960762641615702</v>
      </c>
    </row>
    <row r="27" spans="2:8" ht="15" customHeight="1" thickBot="1" x14ac:dyDescent="0.25">
      <c r="B27" s="222" t="s">
        <v>112</v>
      </c>
      <c r="C27" s="223" t="s">
        <v>115</v>
      </c>
      <c r="D27" s="224">
        <v>149.11000000000001</v>
      </c>
      <c r="E27" s="224">
        <v>149.27000000000001</v>
      </c>
      <c r="F27" s="225">
        <f>E27-D27</f>
        <v>0.15999999999999659</v>
      </c>
      <c r="G27" s="226">
        <f>(E27*100/D27)-100</f>
        <v>0.10730333310978324</v>
      </c>
    </row>
    <row r="28" spans="2:8" ht="12" customHeight="1" thickBot="1" x14ac:dyDescent="0.25">
      <c r="B28" s="210"/>
      <c r="C28" s="227" t="s">
        <v>116</v>
      </c>
      <c r="D28" s="212"/>
      <c r="E28" s="212"/>
      <c r="F28" s="213"/>
      <c r="G28" s="221"/>
    </row>
    <row r="29" spans="2:8" ht="15" customHeight="1" x14ac:dyDescent="0.2">
      <c r="B29" s="222" t="s">
        <v>117</v>
      </c>
      <c r="C29" s="223" t="s">
        <v>118</v>
      </c>
      <c r="D29" s="224">
        <v>90.1</v>
      </c>
      <c r="E29" s="224">
        <v>88.54</v>
      </c>
      <c r="F29" s="225">
        <f>E29-D29</f>
        <v>-1.5599999999999881</v>
      </c>
      <c r="G29" s="226">
        <f>(E29*100/D29)-100</f>
        <v>-1.7314095449500542</v>
      </c>
    </row>
    <row r="30" spans="2:8" ht="15" customHeight="1" x14ac:dyDescent="0.2">
      <c r="B30" s="222" t="s">
        <v>117</v>
      </c>
      <c r="C30" s="228" t="s">
        <v>119</v>
      </c>
      <c r="D30" s="229">
        <v>0.73</v>
      </c>
      <c r="E30" s="229">
        <v>0.72</v>
      </c>
      <c r="F30" s="225">
        <f>E30-D30</f>
        <v>-1.0000000000000009E-2</v>
      </c>
      <c r="G30" s="226">
        <f>(E30*100/D30)-100</f>
        <v>-1.3698630136986338</v>
      </c>
    </row>
    <row r="31" spans="2:8" ht="15" customHeight="1" thickBot="1" x14ac:dyDescent="0.25">
      <c r="B31" s="222" t="s">
        <v>117</v>
      </c>
      <c r="C31" s="230" t="s">
        <v>120</v>
      </c>
      <c r="D31" s="231">
        <v>0.64</v>
      </c>
      <c r="E31" s="231">
        <v>0.62</v>
      </c>
      <c r="F31" s="225">
        <f>E31-D31</f>
        <v>-2.0000000000000018E-2</v>
      </c>
      <c r="G31" s="226">
        <f>(E31*100/D31)-100</f>
        <v>-3.125</v>
      </c>
    </row>
    <row r="32" spans="2:8" ht="11.25" customHeight="1" thickBot="1" x14ac:dyDescent="0.25">
      <c r="B32" s="210"/>
      <c r="C32" s="217" t="s">
        <v>121</v>
      </c>
      <c r="D32" s="212"/>
      <c r="E32" s="212"/>
      <c r="F32" s="213"/>
      <c r="G32" s="221"/>
    </row>
    <row r="33" spans="2:8" ht="15" customHeight="1" thickBot="1" x14ac:dyDescent="0.25">
      <c r="B33" s="232" t="s">
        <v>122</v>
      </c>
      <c r="C33" s="230" t="s">
        <v>123</v>
      </c>
      <c r="D33" s="224">
        <v>190.56</v>
      </c>
      <c r="E33" s="224">
        <v>189.35</v>
      </c>
      <c r="F33" s="225">
        <f>E33-D33</f>
        <v>-1.210000000000008</v>
      </c>
      <c r="G33" s="226">
        <f>(E33*100/D33)-100</f>
        <v>-0.6349706129303172</v>
      </c>
    </row>
    <row r="34" spans="2:8" ht="12.75" customHeight="1" thickBot="1" x14ac:dyDescent="0.25">
      <c r="B34" s="233"/>
      <c r="C34" s="217" t="s">
        <v>124</v>
      </c>
      <c r="D34" s="212"/>
      <c r="E34" s="212"/>
      <c r="F34" s="213"/>
      <c r="G34" s="221"/>
    </row>
    <row r="35" spans="2:8" ht="15" customHeight="1" thickBot="1" x14ac:dyDescent="0.25">
      <c r="B35" s="234" t="s">
        <v>125</v>
      </c>
      <c r="C35" s="235" t="s">
        <v>126</v>
      </c>
      <c r="D35" s="236">
        <v>103.8</v>
      </c>
      <c r="E35" s="236">
        <v>84.62</v>
      </c>
      <c r="F35" s="237">
        <f>E35-D35</f>
        <v>-19.179999999999993</v>
      </c>
      <c r="G35" s="238">
        <f>((E35*100)/D35)-100</f>
        <v>-18.477842003853567</v>
      </c>
    </row>
    <row r="36" spans="2:8" ht="15" customHeight="1" thickBot="1" x14ac:dyDescent="0.25">
      <c r="B36" s="239" t="s">
        <v>127</v>
      </c>
      <c r="C36" s="240" t="s">
        <v>128</v>
      </c>
      <c r="D36" s="241" t="s">
        <v>129</v>
      </c>
      <c r="E36" s="242"/>
      <c r="F36" s="242"/>
      <c r="G36" s="243"/>
    </row>
    <row r="37" spans="2:8" ht="11.25" customHeight="1" thickBot="1" x14ac:dyDescent="0.25">
      <c r="B37" s="233"/>
      <c r="C37" s="217" t="s">
        <v>130</v>
      </c>
      <c r="D37" s="212"/>
      <c r="E37" s="212"/>
      <c r="F37" s="213"/>
      <c r="G37" s="221"/>
    </row>
    <row r="38" spans="2:8" ht="15" customHeight="1" thickBot="1" x14ac:dyDescent="0.25">
      <c r="B38" s="239" t="s">
        <v>131</v>
      </c>
      <c r="C38" s="240" t="s">
        <v>132</v>
      </c>
      <c r="D38" s="241" t="s">
        <v>133</v>
      </c>
      <c r="E38" s="242"/>
      <c r="F38" s="242"/>
      <c r="G38" s="243"/>
    </row>
    <row r="39" spans="2:8" ht="10.5" customHeight="1" x14ac:dyDescent="0.2">
      <c r="B39" s="244" t="s">
        <v>134</v>
      </c>
      <c r="C39" s="178"/>
      <c r="D39" s="178"/>
      <c r="E39" s="178"/>
      <c r="F39" s="178"/>
      <c r="G39" s="178"/>
    </row>
    <row r="40" spans="2:8" ht="10.5" customHeight="1" x14ac:dyDescent="0.2">
      <c r="B40" s="176" t="s">
        <v>135</v>
      </c>
      <c r="C40" s="178"/>
      <c r="D40" s="178"/>
      <c r="E40" s="178"/>
      <c r="F40" s="178"/>
      <c r="G40" s="178"/>
    </row>
    <row r="41" spans="2:8" ht="12" customHeight="1" x14ac:dyDescent="0.2">
      <c r="B41" s="176" t="s">
        <v>136</v>
      </c>
      <c r="C41" s="178"/>
      <c r="D41" s="178"/>
      <c r="E41" s="178"/>
      <c r="F41" s="178"/>
      <c r="G41" s="178"/>
    </row>
    <row r="42" spans="2:8" ht="16.5" customHeight="1" x14ac:dyDescent="0.2">
      <c r="B42" s="245" t="s">
        <v>55</v>
      </c>
      <c r="C42" s="245"/>
      <c r="D42" s="245"/>
      <c r="E42" s="245"/>
      <c r="F42" s="245"/>
      <c r="G42" s="245"/>
    </row>
    <row r="43" spans="2:8" ht="15" customHeight="1" x14ac:dyDescent="0.2"/>
    <row r="44" spans="2:8" ht="15" customHeight="1" x14ac:dyDescent="0.2"/>
    <row r="45" spans="2:8" ht="15" customHeight="1" x14ac:dyDescent="0.2"/>
    <row r="46" spans="2:8" ht="15" customHeight="1" x14ac:dyDescent="0.2"/>
    <row r="47" spans="2:8" ht="71.25" customHeight="1" x14ac:dyDescent="0.2">
      <c r="H47" s="246"/>
    </row>
    <row r="48" spans="2:8" ht="39" customHeight="1" x14ac:dyDescent="0.2">
      <c r="H48" s="246"/>
    </row>
    <row r="49" spans="2:11" ht="18.75" customHeight="1" x14ac:dyDescent="0.2">
      <c r="H49" s="246"/>
    </row>
    <row r="50" spans="2:11" ht="18.75" customHeight="1" x14ac:dyDescent="0.2">
      <c r="H50" s="246"/>
    </row>
    <row r="51" spans="2:11" ht="13.5" customHeight="1" x14ac:dyDescent="0.2">
      <c r="H51" s="246"/>
    </row>
    <row r="52" spans="2:11" ht="15" customHeight="1" x14ac:dyDescent="0.2">
      <c r="B52" s="247"/>
      <c r="C52" s="247"/>
      <c r="D52" s="248"/>
      <c r="E52" s="248"/>
      <c r="F52" s="247"/>
      <c r="G52" s="247"/>
    </row>
    <row r="53" spans="2:11" ht="11.25" customHeight="1" x14ac:dyDescent="0.2">
      <c r="B53" s="247"/>
      <c r="C53" s="247"/>
      <c r="D53" s="247"/>
      <c r="E53" s="247"/>
      <c r="F53" s="247"/>
      <c r="G53" s="106" t="s">
        <v>56</v>
      </c>
    </row>
    <row r="54" spans="2:11" ht="13.5" customHeight="1" x14ac:dyDescent="0.2">
      <c r="B54" s="247"/>
      <c r="C54" s="247"/>
      <c r="D54" s="249"/>
      <c r="E54" s="249"/>
      <c r="F54" s="250"/>
      <c r="G54" s="250"/>
      <c r="K54" s="251"/>
    </row>
    <row r="55" spans="2:11" ht="15" customHeight="1" x14ac:dyDescent="0.2">
      <c r="B55" s="252"/>
      <c r="C55" s="253"/>
      <c r="D55" s="254"/>
      <c r="E55" s="254"/>
      <c r="F55" s="255"/>
      <c r="G55" s="254"/>
      <c r="K55" s="251"/>
    </row>
    <row r="56" spans="2:11" ht="15" customHeight="1" x14ac:dyDescent="0.2">
      <c r="B56" s="252"/>
      <c r="C56" s="253"/>
      <c r="D56" s="254"/>
      <c r="E56" s="254"/>
      <c r="F56" s="255"/>
      <c r="G56" s="254"/>
      <c r="K56" s="251"/>
    </row>
    <row r="57" spans="2:11" ht="15" customHeight="1" x14ac:dyDescent="0.2">
      <c r="B57" s="252"/>
      <c r="C57" s="253"/>
      <c r="D57" s="254"/>
      <c r="E57" s="254"/>
      <c r="F57" s="255"/>
      <c r="G57" s="254"/>
      <c r="K57" s="251"/>
    </row>
    <row r="58" spans="2:11" ht="15" customHeight="1" x14ac:dyDescent="0.2">
      <c r="B58" s="252"/>
      <c r="C58" s="253"/>
      <c r="D58" s="254"/>
      <c r="E58" s="254"/>
      <c r="F58" s="255"/>
    </row>
  </sheetData>
  <mergeCells count="5">
    <mergeCell ref="B2:G2"/>
    <mergeCell ref="B4:G4"/>
    <mergeCell ref="D36:G36"/>
    <mergeCell ref="D38:G38"/>
    <mergeCell ref="B42:G42"/>
  </mergeCells>
  <conditionalFormatting sqref="G55:G57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7620</xdr:colOff>
                <xdr:row>42</xdr:row>
                <xdr:rowOff>30480</xdr:rowOff>
              </from>
              <to>
                <xdr:col>6</xdr:col>
                <xdr:colOff>1104900</xdr:colOff>
                <xdr:row>50</xdr:row>
                <xdr:rowOff>106680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8671875" defaultRowHeight="11.4" x14ac:dyDescent="0.2"/>
  <cols>
    <col min="1" max="1" width="2.6640625" style="256" customWidth="1"/>
    <col min="2" max="2" width="26.109375" style="256" customWidth="1"/>
    <col min="3" max="3" width="27.109375" style="256" customWidth="1"/>
    <col min="4" max="4" width="16.5546875" style="256" customWidth="1"/>
    <col min="5" max="5" width="13.109375" style="256" customWidth="1"/>
    <col min="6" max="6" width="13.5546875" style="256" customWidth="1"/>
    <col min="7" max="7" width="6.109375" style="256" customWidth="1"/>
    <col min="8" max="16384" width="8.88671875" style="256"/>
  </cols>
  <sheetData>
    <row r="1" spans="2:7" ht="19.95" customHeight="1" x14ac:dyDescent="0.25">
      <c r="G1" s="257"/>
    </row>
    <row r="2" spans="2:7" ht="36.75" customHeight="1" x14ac:dyDescent="0.3">
      <c r="B2" s="258" t="s">
        <v>137</v>
      </c>
      <c r="C2" s="258"/>
      <c r="D2" s="258"/>
      <c r="E2" s="258"/>
      <c r="F2" s="258"/>
    </row>
    <row r="3" spans="2:7" ht="14.25" customHeight="1" x14ac:dyDescent="0.3">
      <c r="B3" s="259"/>
      <c r="C3" s="259"/>
      <c r="D3" s="259"/>
      <c r="E3" s="259"/>
      <c r="F3" s="259"/>
    </row>
    <row r="4" spans="2:7" ht="19.95" customHeight="1" x14ac:dyDescent="0.2">
      <c r="B4" s="5" t="s">
        <v>138</v>
      </c>
      <c r="C4" s="5"/>
      <c r="D4" s="5"/>
      <c r="E4" s="5"/>
      <c r="F4" s="5"/>
    </row>
    <row r="5" spans="2:7" ht="15.75" customHeight="1" thickBot="1" x14ac:dyDescent="0.25">
      <c r="B5" s="6"/>
      <c r="C5" s="6"/>
      <c r="D5" s="6"/>
      <c r="E5" s="6"/>
      <c r="F5" s="6"/>
    </row>
    <row r="6" spans="2:7" ht="19.95" customHeight="1" thickBot="1" x14ac:dyDescent="0.25">
      <c r="B6" s="7" t="s">
        <v>139</v>
      </c>
      <c r="C6" s="8"/>
      <c r="D6" s="8"/>
      <c r="E6" s="8"/>
      <c r="F6" s="9"/>
    </row>
    <row r="7" spans="2:7" ht="12" customHeight="1" x14ac:dyDescent="0.2">
      <c r="B7" s="260" t="s">
        <v>140</v>
      </c>
      <c r="C7" s="260"/>
      <c r="D7" s="260"/>
      <c r="E7" s="260"/>
      <c r="F7" s="260"/>
      <c r="G7" s="261"/>
    </row>
    <row r="8" spans="2:7" ht="19.95" customHeight="1" x14ac:dyDescent="0.2">
      <c r="B8" s="262" t="s">
        <v>141</v>
      </c>
      <c r="C8" s="262"/>
      <c r="D8" s="262"/>
      <c r="E8" s="262"/>
      <c r="F8" s="262"/>
      <c r="G8" s="261"/>
    </row>
    <row r="9" spans="2:7" ht="19.95" customHeight="1" x14ac:dyDescent="0.2">
      <c r="B9" s="263" t="s">
        <v>142</v>
      </c>
      <c r="C9" s="263"/>
      <c r="D9" s="263"/>
      <c r="E9" s="263"/>
      <c r="F9" s="263"/>
    </row>
    <row r="10" spans="2:7" ht="19.95" customHeight="1" thickBot="1" x14ac:dyDescent="0.25"/>
    <row r="11" spans="2:7" ht="39" customHeight="1" thickBot="1" x14ac:dyDescent="0.25">
      <c r="B11" s="264" t="s">
        <v>143</v>
      </c>
      <c r="C11" s="265" t="s">
        <v>144</v>
      </c>
      <c r="D11" s="265" t="s">
        <v>145</v>
      </c>
      <c r="E11" s="265" t="s">
        <v>146</v>
      </c>
      <c r="F11" s="265" t="s">
        <v>147</v>
      </c>
    </row>
    <row r="12" spans="2:7" ht="15" customHeight="1" x14ac:dyDescent="0.2">
      <c r="B12" s="266" t="s">
        <v>148</v>
      </c>
      <c r="C12" s="267" t="s">
        <v>149</v>
      </c>
      <c r="D12" s="268">
        <v>197</v>
      </c>
      <c r="E12" s="268">
        <v>197</v>
      </c>
      <c r="F12" s="269">
        <v>0</v>
      </c>
    </row>
    <row r="13" spans="2:7" ht="15" customHeight="1" x14ac:dyDescent="0.2">
      <c r="B13" s="270"/>
      <c r="C13" s="271" t="s">
        <v>150</v>
      </c>
      <c r="D13" s="272">
        <v>190</v>
      </c>
      <c r="E13" s="272">
        <v>190</v>
      </c>
      <c r="F13" s="273">
        <v>0</v>
      </c>
    </row>
    <row r="14" spans="2:7" ht="15" customHeight="1" x14ac:dyDescent="0.2">
      <c r="B14" s="274"/>
      <c r="C14" s="271" t="s">
        <v>151</v>
      </c>
      <c r="D14" s="272">
        <v>205</v>
      </c>
      <c r="E14" s="272">
        <v>204</v>
      </c>
      <c r="F14" s="273">
        <v>-1</v>
      </c>
    </row>
    <row r="15" spans="2:7" ht="15" customHeight="1" x14ac:dyDescent="0.2">
      <c r="B15" s="274"/>
      <c r="C15" s="271" t="s">
        <v>152</v>
      </c>
      <c r="D15" s="272">
        <v>183.8</v>
      </c>
      <c r="E15" s="272">
        <v>183.8</v>
      </c>
      <c r="F15" s="273">
        <v>0</v>
      </c>
    </row>
    <row r="16" spans="2:7" ht="15" customHeight="1" x14ac:dyDescent="0.2">
      <c r="B16" s="274"/>
      <c r="C16" s="271" t="s">
        <v>153</v>
      </c>
      <c r="D16" s="272">
        <v>220</v>
      </c>
      <c r="E16" s="272">
        <v>220</v>
      </c>
      <c r="F16" s="273">
        <v>0</v>
      </c>
    </row>
    <row r="17" spans="2:6" ht="15" customHeight="1" x14ac:dyDescent="0.2">
      <c r="B17" s="274"/>
      <c r="C17" s="271" t="s">
        <v>154</v>
      </c>
      <c r="D17" s="272">
        <v>188</v>
      </c>
      <c r="E17" s="272">
        <v>188</v>
      </c>
      <c r="F17" s="273">
        <v>0</v>
      </c>
    </row>
    <row r="18" spans="2:6" ht="15" customHeight="1" x14ac:dyDescent="0.2">
      <c r="B18" s="274"/>
      <c r="C18" s="271" t="s">
        <v>155</v>
      </c>
      <c r="D18" s="272">
        <v>192</v>
      </c>
      <c r="E18" s="272">
        <v>192</v>
      </c>
      <c r="F18" s="273">
        <v>0</v>
      </c>
    </row>
    <row r="19" spans="2:6" ht="15" customHeight="1" x14ac:dyDescent="0.2">
      <c r="B19" s="274"/>
      <c r="C19" s="271" t="s">
        <v>156</v>
      </c>
      <c r="D19" s="272">
        <v>190</v>
      </c>
      <c r="E19" s="272">
        <v>190</v>
      </c>
      <c r="F19" s="273">
        <v>0</v>
      </c>
    </row>
    <row r="20" spans="2:6" ht="15" customHeight="1" x14ac:dyDescent="0.2">
      <c r="B20" s="274"/>
      <c r="C20" s="271" t="s">
        <v>157</v>
      </c>
      <c r="D20" s="272">
        <v>188</v>
      </c>
      <c r="E20" s="272">
        <v>188</v>
      </c>
      <c r="F20" s="273">
        <v>0</v>
      </c>
    </row>
    <row r="21" spans="2:6" ht="15" customHeight="1" x14ac:dyDescent="0.2">
      <c r="B21" s="274"/>
      <c r="C21" s="271" t="s">
        <v>158</v>
      </c>
      <c r="D21" s="272">
        <v>188</v>
      </c>
      <c r="E21" s="272">
        <v>188</v>
      </c>
      <c r="F21" s="273">
        <v>0</v>
      </c>
    </row>
    <row r="22" spans="2:6" ht="15" customHeight="1" x14ac:dyDescent="0.2">
      <c r="B22" s="274"/>
      <c r="C22" s="271" t="s">
        <v>159</v>
      </c>
      <c r="D22" s="272">
        <v>206</v>
      </c>
      <c r="E22" s="272">
        <v>206</v>
      </c>
      <c r="F22" s="273">
        <v>0</v>
      </c>
    </row>
    <row r="23" spans="2:6" ht="15" customHeight="1" x14ac:dyDescent="0.2">
      <c r="B23" s="274"/>
      <c r="C23" s="271" t="s">
        <v>160</v>
      </c>
      <c r="D23" s="272">
        <v>190</v>
      </c>
      <c r="E23" s="272">
        <v>190</v>
      </c>
      <c r="F23" s="273">
        <v>0</v>
      </c>
    </row>
    <row r="24" spans="2:6" ht="15" customHeight="1" x14ac:dyDescent="0.2">
      <c r="B24" s="274"/>
      <c r="C24" s="271" t="s">
        <v>161</v>
      </c>
      <c r="D24" s="272">
        <v>188.2</v>
      </c>
      <c r="E24" s="272">
        <v>187.4</v>
      </c>
      <c r="F24" s="273">
        <v>-0.79999999999998295</v>
      </c>
    </row>
    <row r="25" spans="2:6" ht="15" customHeight="1" x14ac:dyDescent="0.2">
      <c r="B25" s="274"/>
      <c r="C25" s="271" t="s">
        <v>162</v>
      </c>
      <c r="D25" s="272">
        <v>206</v>
      </c>
      <c r="E25" s="272">
        <v>206</v>
      </c>
      <c r="F25" s="273">
        <v>0</v>
      </c>
    </row>
    <row r="26" spans="2:6" ht="15" customHeight="1" x14ac:dyDescent="0.2">
      <c r="B26" s="274"/>
      <c r="C26" s="271" t="s">
        <v>163</v>
      </c>
      <c r="D26" s="272">
        <v>192</v>
      </c>
      <c r="E26" s="272">
        <v>192</v>
      </c>
      <c r="F26" s="273">
        <v>0</v>
      </c>
    </row>
    <row r="27" spans="2:6" ht="15" customHeight="1" x14ac:dyDescent="0.2">
      <c r="B27" s="274"/>
      <c r="C27" s="271" t="s">
        <v>164</v>
      </c>
      <c r="D27" s="272">
        <v>188.6</v>
      </c>
      <c r="E27" s="272">
        <v>184.6</v>
      </c>
      <c r="F27" s="273">
        <v>-4</v>
      </c>
    </row>
    <row r="28" spans="2:6" ht="15" customHeight="1" x14ac:dyDescent="0.2">
      <c r="B28" s="274"/>
      <c r="C28" s="271" t="s">
        <v>165</v>
      </c>
      <c r="D28" s="272">
        <v>220</v>
      </c>
      <c r="E28" s="272">
        <v>220</v>
      </c>
      <c r="F28" s="273">
        <v>0</v>
      </c>
    </row>
    <row r="29" spans="2:6" ht="15" customHeight="1" x14ac:dyDescent="0.2">
      <c r="B29" s="274"/>
      <c r="C29" s="271" t="s">
        <v>166</v>
      </c>
      <c r="D29" s="272">
        <v>189.6</v>
      </c>
      <c r="E29" s="272">
        <v>189.6</v>
      </c>
      <c r="F29" s="273">
        <v>0</v>
      </c>
    </row>
    <row r="30" spans="2:6" ht="15" customHeight="1" x14ac:dyDescent="0.2">
      <c r="B30" s="274"/>
      <c r="C30" s="271" t="s">
        <v>167</v>
      </c>
      <c r="D30" s="272">
        <v>197</v>
      </c>
      <c r="E30" s="272">
        <v>196</v>
      </c>
      <c r="F30" s="273">
        <v>-1</v>
      </c>
    </row>
    <row r="31" spans="2:6" ht="15" customHeight="1" x14ac:dyDescent="0.2">
      <c r="B31" s="274"/>
      <c r="C31" s="271" t="s">
        <v>168</v>
      </c>
      <c r="D31" s="272">
        <v>189</v>
      </c>
      <c r="E31" s="272">
        <v>189</v>
      </c>
      <c r="F31" s="273">
        <v>0</v>
      </c>
    </row>
    <row r="32" spans="2:6" ht="15" customHeight="1" x14ac:dyDescent="0.2">
      <c r="B32" s="274"/>
      <c r="C32" s="271" t="s">
        <v>169</v>
      </c>
      <c r="D32" s="272">
        <v>189</v>
      </c>
      <c r="E32" s="272">
        <v>189</v>
      </c>
      <c r="F32" s="273">
        <v>0</v>
      </c>
    </row>
    <row r="33" spans="2:6" ht="15" customHeight="1" thickBot="1" x14ac:dyDescent="0.25">
      <c r="B33" s="275"/>
      <c r="C33" s="276" t="s">
        <v>170</v>
      </c>
      <c r="D33" s="277">
        <v>190</v>
      </c>
      <c r="E33" s="277">
        <v>190</v>
      </c>
      <c r="F33" s="278">
        <v>0</v>
      </c>
    </row>
    <row r="34" spans="2:6" ht="15" customHeight="1" x14ac:dyDescent="0.2">
      <c r="B34" s="279" t="s">
        <v>171</v>
      </c>
      <c r="C34" s="267" t="s">
        <v>153</v>
      </c>
      <c r="D34" s="268">
        <v>210</v>
      </c>
      <c r="E34" s="268">
        <v>210</v>
      </c>
      <c r="F34" s="269">
        <v>0</v>
      </c>
    </row>
    <row r="35" spans="2:6" ht="15" customHeight="1" x14ac:dyDescent="0.2">
      <c r="B35" s="274"/>
      <c r="C35" s="271" t="s">
        <v>172</v>
      </c>
      <c r="D35" s="272">
        <v>219</v>
      </c>
      <c r="E35" s="272">
        <v>219</v>
      </c>
      <c r="F35" s="273">
        <v>0</v>
      </c>
    </row>
    <row r="36" spans="2:6" ht="15" customHeight="1" x14ac:dyDescent="0.2">
      <c r="B36" s="274"/>
      <c r="C36" s="271" t="s">
        <v>165</v>
      </c>
      <c r="D36" s="272">
        <v>210</v>
      </c>
      <c r="E36" s="272">
        <v>210</v>
      </c>
      <c r="F36" s="273">
        <v>0</v>
      </c>
    </row>
    <row r="37" spans="2:6" ht="15" customHeight="1" thickBot="1" x14ac:dyDescent="0.25">
      <c r="B37" s="275"/>
      <c r="C37" s="276" t="s">
        <v>170</v>
      </c>
      <c r="D37" s="277">
        <v>218</v>
      </c>
      <c r="E37" s="277">
        <v>218</v>
      </c>
      <c r="F37" s="278">
        <v>0</v>
      </c>
    </row>
    <row r="38" spans="2:6" x14ac:dyDescent="0.2">
      <c r="F38" s="106" t="s">
        <v>56</v>
      </c>
    </row>
    <row r="40" spans="2:6" x14ac:dyDescent="0.2">
      <c r="F40" s="280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zoomScaleNormal="100" zoomScaleSheetLayoutView="79" workbookViewId="0"/>
  </sheetViews>
  <sheetFormatPr baseColWidth="10" defaultColWidth="8.88671875" defaultRowHeight="11.4" x14ac:dyDescent="0.2"/>
  <cols>
    <col min="1" max="1" width="2.6640625" style="256" customWidth="1"/>
    <col min="2" max="2" width="26.109375" style="256" customWidth="1"/>
    <col min="3" max="3" width="25.5546875" style="256" customWidth="1"/>
    <col min="4" max="4" width="14.6640625" style="256" bestFit="1" customWidth="1"/>
    <col min="5" max="5" width="11.5546875" style="256" bestFit="1" customWidth="1"/>
    <col min="6" max="6" width="14.44140625" style="256" customWidth="1"/>
    <col min="7" max="7" width="2.44140625" style="256" customWidth="1"/>
    <col min="8" max="16384" width="8.88671875" style="256"/>
  </cols>
  <sheetData>
    <row r="1" spans="1:7" ht="19.95" customHeight="1" x14ac:dyDescent="0.25">
      <c r="F1" s="257"/>
    </row>
    <row r="2" spans="1:7" ht="19.95" customHeight="1" thickBot="1" x14ac:dyDescent="0.25"/>
    <row r="3" spans="1:7" ht="19.95" customHeight="1" thickBot="1" x14ac:dyDescent="0.25">
      <c r="A3" s="281"/>
      <c r="B3" s="7" t="s">
        <v>173</v>
      </c>
      <c r="C3" s="8"/>
      <c r="D3" s="8"/>
      <c r="E3" s="8"/>
      <c r="F3" s="9"/>
      <c r="G3" s="281"/>
    </row>
    <row r="4" spans="1:7" ht="12" customHeight="1" x14ac:dyDescent="0.2">
      <c r="B4" s="260" t="s">
        <v>140</v>
      </c>
      <c r="C4" s="260"/>
      <c r="D4" s="260"/>
      <c r="E4" s="260"/>
      <c r="F4" s="260"/>
      <c r="G4" s="261"/>
    </row>
    <row r="5" spans="1:7" ht="19.95" customHeight="1" x14ac:dyDescent="0.2">
      <c r="B5" s="282" t="s">
        <v>141</v>
      </c>
      <c r="C5" s="282"/>
      <c r="D5" s="282"/>
      <c r="E5" s="282"/>
      <c r="F5" s="282"/>
      <c r="G5" s="261"/>
    </row>
    <row r="6" spans="1:7" ht="19.95" customHeight="1" x14ac:dyDescent="0.2">
      <c r="B6" s="263" t="s">
        <v>142</v>
      </c>
      <c r="C6" s="263"/>
      <c r="D6" s="263"/>
      <c r="E6" s="263"/>
      <c r="F6" s="263"/>
    </row>
    <row r="7" spans="1:7" ht="19.95" customHeight="1" thickBot="1" x14ac:dyDescent="0.25"/>
    <row r="8" spans="1:7" ht="39" customHeight="1" thickBot="1" x14ac:dyDescent="0.25">
      <c r="B8" s="264" t="s">
        <v>143</v>
      </c>
      <c r="C8" s="265" t="s">
        <v>144</v>
      </c>
      <c r="D8" s="283" t="s">
        <v>145</v>
      </c>
      <c r="E8" s="283" t="s">
        <v>146</v>
      </c>
      <c r="F8" s="265" t="s">
        <v>147</v>
      </c>
    </row>
    <row r="9" spans="1:7" ht="15" customHeight="1" x14ac:dyDescent="0.2">
      <c r="B9" s="266" t="s">
        <v>174</v>
      </c>
      <c r="C9" s="267" t="s">
        <v>149</v>
      </c>
      <c r="D9" s="268">
        <v>176.9</v>
      </c>
      <c r="E9" s="268">
        <v>176.9</v>
      </c>
      <c r="F9" s="269">
        <v>0</v>
      </c>
    </row>
    <row r="10" spans="1:7" ht="15" customHeight="1" x14ac:dyDescent="0.2">
      <c r="B10" s="270"/>
      <c r="C10" s="271" t="s">
        <v>150</v>
      </c>
      <c r="D10" s="272">
        <v>179</v>
      </c>
      <c r="E10" s="272">
        <v>178</v>
      </c>
      <c r="F10" s="273">
        <v>-1</v>
      </c>
    </row>
    <row r="11" spans="1:7" ht="15" customHeight="1" x14ac:dyDescent="0.2">
      <c r="B11" s="274"/>
      <c r="C11" s="271" t="s">
        <v>152</v>
      </c>
      <c r="D11" s="272">
        <v>174</v>
      </c>
      <c r="E11" s="272">
        <v>174</v>
      </c>
      <c r="F11" s="273">
        <v>0</v>
      </c>
    </row>
    <row r="12" spans="1:7" ht="15" customHeight="1" x14ac:dyDescent="0.2">
      <c r="B12" s="274"/>
      <c r="C12" s="271" t="s">
        <v>153</v>
      </c>
      <c r="D12" s="272">
        <v>196</v>
      </c>
      <c r="E12" s="272">
        <v>196</v>
      </c>
      <c r="F12" s="273">
        <v>0</v>
      </c>
    </row>
    <row r="13" spans="1:7" ht="15" customHeight="1" x14ac:dyDescent="0.2">
      <c r="B13" s="274"/>
      <c r="C13" s="256" t="s">
        <v>175</v>
      </c>
      <c r="D13" s="272">
        <v>179.5</v>
      </c>
      <c r="E13" s="272">
        <v>179.5</v>
      </c>
      <c r="F13" s="273">
        <v>0</v>
      </c>
    </row>
    <row r="14" spans="1:7" ht="15" customHeight="1" x14ac:dyDescent="0.2">
      <c r="B14" s="274"/>
      <c r="C14" s="271" t="s">
        <v>172</v>
      </c>
      <c r="D14" s="272">
        <v>188</v>
      </c>
      <c r="E14" s="272">
        <v>188</v>
      </c>
      <c r="F14" s="273">
        <v>0</v>
      </c>
    </row>
    <row r="15" spans="1:7" ht="15" customHeight="1" x14ac:dyDescent="0.2">
      <c r="B15" s="274"/>
      <c r="C15" s="271" t="s">
        <v>176</v>
      </c>
      <c r="D15" s="272">
        <v>204</v>
      </c>
      <c r="E15" s="272">
        <v>204</v>
      </c>
      <c r="F15" s="273">
        <v>0</v>
      </c>
    </row>
    <row r="16" spans="1:7" ht="15" customHeight="1" x14ac:dyDescent="0.2">
      <c r="B16" s="274"/>
      <c r="C16" s="271" t="s">
        <v>177</v>
      </c>
      <c r="D16" s="272">
        <v>179</v>
      </c>
      <c r="E16" s="272">
        <v>179</v>
      </c>
      <c r="F16" s="273">
        <v>0</v>
      </c>
    </row>
    <row r="17" spans="2:6" ht="15" customHeight="1" x14ac:dyDescent="0.2">
      <c r="B17" s="274"/>
      <c r="C17" s="271" t="s">
        <v>178</v>
      </c>
      <c r="D17" s="272">
        <v>199</v>
      </c>
      <c r="E17" s="272">
        <v>190</v>
      </c>
      <c r="F17" s="273">
        <v>-9</v>
      </c>
    </row>
    <row r="18" spans="2:6" ht="15" customHeight="1" x14ac:dyDescent="0.2">
      <c r="B18" s="274"/>
      <c r="C18" s="271" t="s">
        <v>154</v>
      </c>
      <c r="D18" s="272">
        <v>173.4</v>
      </c>
      <c r="E18" s="272">
        <v>173.4</v>
      </c>
      <c r="F18" s="273">
        <v>0</v>
      </c>
    </row>
    <row r="19" spans="2:6" ht="15" customHeight="1" x14ac:dyDescent="0.2">
      <c r="B19" s="274"/>
      <c r="C19" s="271" t="s">
        <v>155</v>
      </c>
      <c r="D19" s="272">
        <v>174</v>
      </c>
      <c r="E19" s="272">
        <v>174</v>
      </c>
      <c r="F19" s="273">
        <v>0</v>
      </c>
    </row>
    <row r="20" spans="2:6" ht="15" customHeight="1" x14ac:dyDescent="0.2">
      <c r="B20" s="274"/>
      <c r="C20" s="271" t="s">
        <v>156</v>
      </c>
      <c r="D20" s="272">
        <v>180</v>
      </c>
      <c r="E20" s="272">
        <v>180</v>
      </c>
      <c r="F20" s="273">
        <v>0</v>
      </c>
    </row>
    <row r="21" spans="2:6" ht="15" customHeight="1" x14ac:dyDescent="0.2">
      <c r="B21" s="274"/>
      <c r="C21" s="271" t="s">
        <v>157</v>
      </c>
      <c r="D21" s="272">
        <v>174</v>
      </c>
      <c r="E21" s="272">
        <v>174</v>
      </c>
      <c r="F21" s="273">
        <v>0</v>
      </c>
    </row>
    <row r="22" spans="2:6" ht="15" customHeight="1" x14ac:dyDescent="0.2">
      <c r="B22" s="274"/>
      <c r="C22" s="271" t="s">
        <v>159</v>
      </c>
      <c r="D22" s="272">
        <v>189</v>
      </c>
      <c r="E22" s="272">
        <v>189</v>
      </c>
      <c r="F22" s="273">
        <v>0</v>
      </c>
    </row>
    <row r="23" spans="2:6" ht="15" customHeight="1" x14ac:dyDescent="0.2">
      <c r="B23" s="274"/>
      <c r="C23" s="271" t="s">
        <v>161</v>
      </c>
      <c r="D23" s="272">
        <v>176</v>
      </c>
      <c r="E23" s="272">
        <v>174</v>
      </c>
      <c r="F23" s="273">
        <v>-2</v>
      </c>
    </row>
    <row r="24" spans="2:6" ht="15" customHeight="1" x14ac:dyDescent="0.2">
      <c r="B24" s="274"/>
      <c r="C24" s="271" t="s">
        <v>163</v>
      </c>
      <c r="D24" s="272">
        <v>183</v>
      </c>
      <c r="E24" s="272">
        <v>182</v>
      </c>
      <c r="F24" s="273">
        <v>-1</v>
      </c>
    </row>
    <row r="25" spans="2:6" ht="15" customHeight="1" x14ac:dyDescent="0.2">
      <c r="B25" s="274"/>
      <c r="C25" s="271" t="s">
        <v>164</v>
      </c>
      <c r="D25" s="272">
        <v>177</v>
      </c>
      <c r="E25" s="272">
        <v>174</v>
      </c>
      <c r="F25" s="273">
        <v>-3</v>
      </c>
    </row>
    <row r="26" spans="2:6" ht="15" customHeight="1" x14ac:dyDescent="0.2">
      <c r="B26" s="274"/>
      <c r="C26" s="271" t="s">
        <v>166</v>
      </c>
      <c r="D26" s="272">
        <v>178</v>
      </c>
      <c r="E26" s="272">
        <v>178</v>
      </c>
      <c r="F26" s="273">
        <v>0</v>
      </c>
    </row>
    <row r="27" spans="2:6" ht="15" customHeight="1" x14ac:dyDescent="0.2">
      <c r="B27" s="274"/>
      <c r="C27" s="271" t="s">
        <v>179</v>
      </c>
      <c r="D27" s="272">
        <v>177</v>
      </c>
      <c r="E27" s="272">
        <v>177</v>
      </c>
      <c r="F27" s="273">
        <v>0</v>
      </c>
    </row>
    <row r="28" spans="2:6" ht="15" customHeight="1" x14ac:dyDescent="0.2">
      <c r="B28" s="274"/>
      <c r="C28" s="271" t="s">
        <v>180</v>
      </c>
      <c r="D28" s="272">
        <v>183.4</v>
      </c>
      <c r="E28" s="272">
        <v>180.8</v>
      </c>
      <c r="F28" s="273">
        <v>-2.5999999999999943</v>
      </c>
    </row>
    <row r="29" spans="2:6" ht="15" customHeight="1" x14ac:dyDescent="0.2">
      <c r="B29" s="274"/>
      <c r="C29" s="271" t="s">
        <v>168</v>
      </c>
      <c r="D29" s="272">
        <v>177</v>
      </c>
      <c r="E29" s="272">
        <v>177</v>
      </c>
      <c r="F29" s="273">
        <v>0</v>
      </c>
    </row>
    <row r="30" spans="2:6" ht="15" customHeight="1" x14ac:dyDescent="0.2">
      <c r="B30" s="274"/>
      <c r="C30" s="271" t="s">
        <v>169</v>
      </c>
      <c r="D30" s="272">
        <v>180</v>
      </c>
      <c r="E30" s="272">
        <v>180</v>
      </c>
      <c r="F30" s="273">
        <v>0</v>
      </c>
    </row>
    <row r="31" spans="2:6" ht="15" customHeight="1" thickBot="1" x14ac:dyDescent="0.25">
      <c r="B31" s="275"/>
      <c r="C31" s="275" t="s">
        <v>170</v>
      </c>
      <c r="D31" s="277">
        <v>177</v>
      </c>
      <c r="E31" s="277">
        <v>177</v>
      </c>
      <c r="F31" s="278">
        <v>0</v>
      </c>
    </row>
    <row r="32" spans="2:6" ht="15" customHeight="1" x14ac:dyDescent="0.2">
      <c r="B32" s="279" t="s">
        <v>181</v>
      </c>
      <c r="C32" s="267" t="s">
        <v>149</v>
      </c>
      <c r="D32" s="268">
        <v>207</v>
      </c>
      <c r="E32" s="268">
        <v>202</v>
      </c>
      <c r="F32" s="269">
        <v>-5</v>
      </c>
    </row>
    <row r="33" spans="2:6" ht="15" customHeight="1" x14ac:dyDescent="0.2">
      <c r="B33" s="274"/>
      <c r="C33" s="271" t="s">
        <v>152</v>
      </c>
      <c r="D33" s="272">
        <v>172.4</v>
      </c>
      <c r="E33" s="272">
        <v>172.4</v>
      </c>
      <c r="F33" s="273">
        <v>0</v>
      </c>
    </row>
    <row r="34" spans="2:6" ht="15" customHeight="1" x14ac:dyDescent="0.2">
      <c r="B34" s="274"/>
      <c r="C34" s="271" t="s">
        <v>175</v>
      </c>
      <c r="D34" s="272">
        <v>179.8</v>
      </c>
      <c r="E34" s="272">
        <v>191.8</v>
      </c>
      <c r="F34" s="273">
        <v>12</v>
      </c>
    </row>
    <row r="35" spans="2:6" ht="15" customHeight="1" x14ac:dyDescent="0.2">
      <c r="B35" s="274"/>
      <c r="C35" s="271" t="s">
        <v>177</v>
      </c>
      <c r="D35" s="272">
        <v>205</v>
      </c>
      <c r="E35" s="272">
        <v>202</v>
      </c>
      <c r="F35" s="273">
        <v>-3</v>
      </c>
    </row>
    <row r="36" spans="2:6" ht="15" customHeight="1" x14ac:dyDescent="0.2">
      <c r="B36" s="274"/>
      <c r="C36" s="271" t="s">
        <v>154</v>
      </c>
      <c r="D36" s="272">
        <v>182.2</v>
      </c>
      <c r="E36" s="272">
        <v>183.8</v>
      </c>
      <c r="F36" s="273">
        <v>1.6000000000000227</v>
      </c>
    </row>
    <row r="37" spans="2:6" ht="15" customHeight="1" x14ac:dyDescent="0.2">
      <c r="B37" s="274"/>
      <c r="C37" s="271" t="s">
        <v>155</v>
      </c>
      <c r="D37" s="272">
        <v>196</v>
      </c>
      <c r="E37" s="272">
        <v>195</v>
      </c>
      <c r="F37" s="273">
        <v>-1</v>
      </c>
    </row>
    <row r="38" spans="2:6" ht="15" customHeight="1" x14ac:dyDescent="0.2">
      <c r="B38" s="274"/>
      <c r="C38" s="271" t="s">
        <v>157</v>
      </c>
      <c r="D38" s="272">
        <v>199</v>
      </c>
      <c r="E38" s="272">
        <v>200</v>
      </c>
      <c r="F38" s="273">
        <v>1</v>
      </c>
    </row>
    <row r="39" spans="2:6" ht="15" customHeight="1" x14ac:dyDescent="0.2">
      <c r="B39" s="274"/>
      <c r="C39" s="271" t="s">
        <v>158</v>
      </c>
      <c r="D39" s="272">
        <v>195</v>
      </c>
      <c r="E39" s="272">
        <v>213</v>
      </c>
      <c r="F39" s="273">
        <v>18</v>
      </c>
    </row>
    <row r="40" spans="2:6" ht="15" customHeight="1" x14ac:dyDescent="0.2">
      <c r="B40" s="274"/>
      <c r="C40" s="271" t="s">
        <v>160</v>
      </c>
      <c r="D40" s="272">
        <v>197</v>
      </c>
      <c r="E40" s="272">
        <v>190</v>
      </c>
      <c r="F40" s="273">
        <v>-7</v>
      </c>
    </row>
    <row r="41" spans="2:6" ht="15" customHeight="1" x14ac:dyDescent="0.2">
      <c r="B41" s="274"/>
      <c r="C41" s="271" t="s">
        <v>161</v>
      </c>
      <c r="D41" s="272">
        <v>182.6</v>
      </c>
      <c r="E41" s="272">
        <v>182.6</v>
      </c>
      <c r="F41" s="273">
        <v>0</v>
      </c>
    </row>
    <row r="42" spans="2:6" ht="15" customHeight="1" x14ac:dyDescent="0.2">
      <c r="B42" s="274"/>
      <c r="C42" s="271" t="s">
        <v>163</v>
      </c>
      <c r="D42" s="272">
        <v>188</v>
      </c>
      <c r="E42" s="272">
        <v>187</v>
      </c>
      <c r="F42" s="273">
        <v>-1</v>
      </c>
    </row>
    <row r="43" spans="2:6" ht="15" customHeight="1" x14ac:dyDescent="0.2">
      <c r="B43" s="274"/>
      <c r="C43" s="271" t="s">
        <v>164</v>
      </c>
      <c r="D43" s="272">
        <v>184</v>
      </c>
      <c r="E43" s="272">
        <v>182</v>
      </c>
      <c r="F43" s="273">
        <v>-2</v>
      </c>
    </row>
    <row r="44" spans="2:6" ht="15" customHeight="1" x14ac:dyDescent="0.2">
      <c r="B44" s="274"/>
      <c r="C44" s="271" t="s">
        <v>166</v>
      </c>
      <c r="D44" s="272">
        <v>185</v>
      </c>
      <c r="E44" s="272">
        <v>185</v>
      </c>
      <c r="F44" s="273">
        <v>0</v>
      </c>
    </row>
    <row r="45" spans="2:6" ht="15" customHeight="1" x14ac:dyDescent="0.2">
      <c r="B45" s="274"/>
      <c r="C45" s="271" t="s">
        <v>179</v>
      </c>
      <c r="D45" s="272">
        <v>194</v>
      </c>
      <c r="E45" s="272">
        <v>189</v>
      </c>
      <c r="F45" s="273">
        <v>-5</v>
      </c>
    </row>
    <row r="46" spans="2:6" ht="15" customHeight="1" x14ac:dyDescent="0.2">
      <c r="B46" s="274"/>
      <c r="C46" s="271" t="s">
        <v>180</v>
      </c>
      <c r="D46" s="272">
        <v>192</v>
      </c>
      <c r="E46" s="272">
        <v>192</v>
      </c>
      <c r="F46" s="273">
        <v>0</v>
      </c>
    </row>
    <row r="47" spans="2:6" ht="15" customHeight="1" x14ac:dyDescent="0.2">
      <c r="B47" s="274"/>
      <c r="C47" s="271" t="s">
        <v>168</v>
      </c>
      <c r="D47" s="272">
        <v>181.2</v>
      </c>
      <c r="E47" s="272">
        <v>181.2</v>
      </c>
      <c r="F47" s="273">
        <v>0</v>
      </c>
    </row>
    <row r="48" spans="2:6" ht="15" customHeight="1" x14ac:dyDescent="0.2">
      <c r="B48" s="274"/>
      <c r="C48" s="271" t="s">
        <v>169</v>
      </c>
      <c r="D48" s="272">
        <v>187</v>
      </c>
      <c r="E48" s="272">
        <v>187</v>
      </c>
      <c r="F48" s="273">
        <v>0</v>
      </c>
    </row>
    <row r="49" spans="2:6" ht="15" customHeight="1" thickBot="1" x14ac:dyDescent="0.25">
      <c r="B49" s="275"/>
      <c r="C49" s="276" t="s">
        <v>170</v>
      </c>
      <c r="D49" s="277">
        <v>184</v>
      </c>
      <c r="E49" s="277">
        <v>189</v>
      </c>
      <c r="F49" s="278">
        <v>5</v>
      </c>
    </row>
    <row r="50" spans="2:6" x14ac:dyDescent="0.2">
      <c r="F50" s="106" t="s">
        <v>56</v>
      </c>
    </row>
    <row r="52" spans="2:6" x14ac:dyDescent="0.2">
      <c r="F52" s="280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8671875" defaultRowHeight="11.4" x14ac:dyDescent="0.2"/>
  <cols>
    <col min="1" max="1" width="2.6640625" style="256" customWidth="1"/>
    <col min="2" max="2" width="35" style="256" customWidth="1"/>
    <col min="3" max="3" width="25.5546875" style="256" customWidth="1"/>
    <col min="4" max="4" width="14.6640625" style="256" customWidth="1"/>
    <col min="5" max="5" width="11.5546875" style="256" customWidth="1"/>
    <col min="6" max="6" width="13.109375" style="256" customWidth="1"/>
    <col min="7" max="7" width="4.88671875" style="256" customWidth="1"/>
    <col min="8" max="16384" width="8.88671875" style="256"/>
  </cols>
  <sheetData>
    <row r="1" spans="2:7" ht="19.95" customHeight="1" x14ac:dyDescent="0.2"/>
    <row r="2" spans="2:7" ht="19.95" customHeight="1" thickBot="1" x14ac:dyDescent="0.25"/>
    <row r="3" spans="2:7" ht="19.95" customHeight="1" thickBot="1" x14ac:dyDescent="0.25">
      <c r="B3" s="7" t="s">
        <v>182</v>
      </c>
      <c r="C3" s="8"/>
      <c r="D3" s="8"/>
      <c r="E3" s="8"/>
      <c r="F3" s="9"/>
    </row>
    <row r="4" spans="2:7" ht="12" customHeight="1" x14ac:dyDescent="0.2">
      <c r="B4" s="260" t="s">
        <v>140</v>
      </c>
      <c r="C4" s="260"/>
      <c r="D4" s="260"/>
      <c r="E4" s="260"/>
      <c r="F4" s="260"/>
      <c r="G4" s="261"/>
    </row>
    <row r="5" spans="2:7" ht="30" customHeight="1" x14ac:dyDescent="0.2">
      <c r="B5" s="284" t="s">
        <v>183</v>
      </c>
      <c r="C5" s="284"/>
      <c r="D5" s="284"/>
      <c r="E5" s="284"/>
      <c r="F5" s="284"/>
      <c r="G5" s="261"/>
    </row>
    <row r="6" spans="2:7" ht="19.95" customHeight="1" x14ac:dyDescent="0.2">
      <c r="B6" s="263" t="s">
        <v>184</v>
      </c>
      <c r="C6" s="263"/>
      <c r="D6" s="263"/>
      <c r="E6" s="263"/>
      <c r="F6" s="263"/>
    </row>
    <row r="7" spans="2:7" ht="19.95" customHeight="1" x14ac:dyDescent="0.2">
      <c r="B7" s="263" t="s">
        <v>185</v>
      </c>
      <c r="C7" s="263"/>
      <c r="D7" s="263"/>
      <c r="E7" s="263"/>
      <c r="F7" s="263"/>
    </row>
    <row r="8" spans="2:7" ht="19.95" customHeight="1" thickBot="1" x14ac:dyDescent="0.25"/>
    <row r="9" spans="2:7" ht="39" customHeight="1" thickBot="1" x14ac:dyDescent="0.25">
      <c r="B9" s="264" t="s">
        <v>143</v>
      </c>
      <c r="C9" s="265" t="s">
        <v>144</v>
      </c>
      <c r="D9" s="283" t="s">
        <v>145</v>
      </c>
      <c r="E9" s="283" t="s">
        <v>146</v>
      </c>
      <c r="F9" s="265" t="s">
        <v>147</v>
      </c>
    </row>
    <row r="10" spans="2:7" ht="15" customHeight="1" x14ac:dyDescent="0.2">
      <c r="B10" s="266" t="s">
        <v>186</v>
      </c>
      <c r="C10" s="267" t="s">
        <v>149</v>
      </c>
      <c r="D10" s="268">
        <v>173.6</v>
      </c>
      <c r="E10" s="268">
        <v>173.6</v>
      </c>
      <c r="F10" s="269">
        <v>0</v>
      </c>
    </row>
    <row r="11" spans="2:7" ht="15" customHeight="1" x14ac:dyDescent="0.2">
      <c r="B11" s="270"/>
      <c r="C11" s="271" t="s">
        <v>187</v>
      </c>
      <c r="D11" s="272">
        <v>183</v>
      </c>
      <c r="E11" s="272">
        <v>183</v>
      </c>
      <c r="F11" s="273">
        <v>0</v>
      </c>
    </row>
    <row r="12" spans="2:7" ht="15" customHeight="1" x14ac:dyDescent="0.2">
      <c r="B12" s="274"/>
      <c r="C12" s="271" t="s">
        <v>188</v>
      </c>
      <c r="D12" s="272">
        <v>183</v>
      </c>
      <c r="E12" s="272">
        <v>183</v>
      </c>
      <c r="F12" s="273">
        <v>0</v>
      </c>
    </row>
    <row r="13" spans="2:7" ht="15" customHeight="1" x14ac:dyDescent="0.2">
      <c r="B13" s="274"/>
      <c r="C13" s="271" t="s">
        <v>175</v>
      </c>
      <c r="D13" s="272">
        <v>189.2</v>
      </c>
      <c r="E13" s="272">
        <v>189.2</v>
      </c>
      <c r="F13" s="273">
        <v>0</v>
      </c>
    </row>
    <row r="14" spans="2:7" ht="15" customHeight="1" x14ac:dyDescent="0.2">
      <c r="B14" s="274"/>
      <c r="C14" s="256" t="s">
        <v>189</v>
      </c>
      <c r="D14" s="272">
        <v>180</v>
      </c>
      <c r="E14" s="272">
        <v>180</v>
      </c>
      <c r="F14" s="273">
        <v>0</v>
      </c>
    </row>
    <row r="15" spans="2:7" ht="15" customHeight="1" x14ac:dyDescent="0.2">
      <c r="B15" s="274"/>
      <c r="C15" s="271" t="s">
        <v>176</v>
      </c>
      <c r="D15" s="272">
        <v>175</v>
      </c>
      <c r="E15" s="272">
        <v>175</v>
      </c>
      <c r="F15" s="273">
        <v>0</v>
      </c>
    </row>
    <row r="16" spans="2:7" ht="15" customHeight="1" x14ac:dyDescent="0.2">
      <c r="B16" s="274"/>
      <c r="C16" s="271" t="s">
        <v>190</v>
      </c>
      <c r="D16" s="272">
        <v>181</v>
      </c>
      <c r="E16" s="272">
        <v>180</v>
      </c>
      <c r="F16" s="273">
        <v>-1</v>
      </c>
    </row>
    <row r="17" spans="2:6" ht="15" customHeight="1" x14ac:dyDescent="0.2">
      <c r="B17" s="274"/>
      <c r="C17" s="271" t="s">
        <v>155</v>
      </c>
      <c r="D17" s="272">
        <v>180</v>
      </c>
      <c r="E17" s="272">
        <v>180</v>
      </c>
      <c r="F17" s="273">
        <v>0</v>
      </c>
    </row>
    <row r="18" spans="2:6" ht="15" customHeight="1" x14ac:dyDescent="0.2">
      <c r="B18" s="274"/>
      <c r="C18" s="271" t="s">
        <v>156</v>
      </c>
      <c r="D18" s="272">
        <v>176.6</v>
      </c>
      <c r="E18" s="272">
        <v>176.6</v>
      </c>
      <c r="F18" s="273">
        <v>0</v>
      </c>
    </row>
    <row r="19" spans="2:6" ht="15" customHeight="1" x14ac:dyDescent="0.2">
      <c r="B19" s="274"/>
      <c r="C19" s="271" t="s">
        <v>191</v>
      </c>
      <c r="D19" s="272">
        <v>174</v>
      </c>
      <c r="E19" s="272">
        <v>174</v>
      </c>
      <c r="F19" s="273">
        <v>0</v>
      </c>
    </row>
    <row r="20" spans="2:6" ht="15" customHeight="1" x14ac:dyDescent="0.2">
      <c r="B20" s="274"/>
      <c r="C20" s="271" t="s">
        <v>158</v>
      </c>
      <c r="D20" s="272">
        <v>175</v>
      </c>
      <c r="E20" s="272">
        <v>175</v>
      </c>
      <c r="F20" s="273">
        <v>0</v>
      </c>
    </row>
    <row r="21" spans="2:6" ht="15" customHeight="1" x14ac:dyDescent="0.2">
      <c r="B21" s="274"/>
      <c r="C21" s="271" t="s">
        <v>160</v>
      </c>
      <c r="D21" s="272">
        <v>185</v>
      </c>
      <c r="E21" s="272">
        <v>185</v>
      </c>
      <c r="F21" s="273">
        <v>0</v>
      </c>
    </row>
    <row r="22" spans="2:6" ht="15" customHeight="1" x14ac:dyDescent="0.2">
      <c r="B22" s="274"/>
      <c r="C22" s="271" t="s">
        <v>162</v>
      </c>
      <c r="D22" s="272">
        <v>175</v>
      </c>
      <c r="E22" s="272">
        <v>175</v>
      </c>
      <c r="F22" s="273">
        <v>0</v>
      </c>
    </row>
    <row r="23" spans="2:6" ht="15" customHeight="1" x14ac:dyDescent="0.2">
      <c r="B23" s="274"/>
      <c r="C23" s="271" t="s">
        <v>163</v>
      </c>
      <c r="D23" s="272">
        <v>188</v>
      </c>
      <c r="E23" s="272">
        <v>188</v>
      </c>
      <c r="F23" s="273">
        <v>0</v>
      </c>
    </row>
    <row r="24" spans="2:6" ht="15" customHeight="1" x14ac:dyDescent="0.2">
      <c r="B24" s="274"/>
      <c r="C24" s="271" t="s">
        <v>165</v>
      </c>
      <c r="D24" s="272">
        <v>188</v>
      </c>
      <c r="E24" s="272">
        <v>188</v>
      </c>
      <c r="F24" s="273">
        <v>0</v>
      </c>
    </row>
    <row r="25" spans="2:6" ht="15" customHeight="1" x14ac:dyDescent="0.2">
      <c r="B25" s="274"/>
      <c r="C25" s="271" t="s">
        <v>180</v>
      </c>
      <c r="D25" s="272">
        <v>185.8</v>
      </c>
      <c r="E25" s="272">
        <v>185.8</v>
      </c>
      <c r="F25" s="273">
        <v>0</v>
      </c>
    </row>
    <row r="26" spans="2:6" ht="15" customHeight="1" x14ac:dyDescent="0.2">
      <c r="B26" s="274"/>
      <c r="C26" s="271" t="s">
        <v>168</v>
      </c>
      <c r="D26" s="272">
        <v>184</v>
      </c>
      <c r="E26" s="272">
        <v>184</v>
      </c>
      <c r="F26" s="273">
        <v>0</v>
      </c>
    </row>
    <row r="27" spans="2:6" ht="15" customHeight="1" x14ac:dyDescent="0.2">
      <c r="B27" s="274"/>
      <c r="C27" s="271" t="s">
        <v>169</v>
      </c>
      <c r="D27" s="272">
        <v>178</v>
      </c>
      <c r="E27" s="272">
        <v>178</v>
      </c>
      <c r="F27" s="273">
        <v>0</v>
      </c>
    </row>
    <row r="28" spans="2:6" ht="15" customHeight="1" thickBot="1" x14ac:dyDescent="0.25">
      <c r="B28" s="274"/>
      <c r="C28" s="271" t="s">
        <v>170</v>
      </c>
      <c r="D28" s="272">
        <v>180</v>
      </c>
      <c r="E28" s="272">
        <v>180</v>
      </c>
      <c r="F28" s="273">
        <v>0</v>
      </c>
    </row>
    <row r="29" spans="2:6" ht="15" customHeight="1" x14ac:dyDescent="0.2">
      <c r="B29" s="266" t="s">
        <v>192</v>
      </c>
      <c r="C29" s="267" t="s">
        <v>187</v>
      </c>
      <c r="D29" s="268">
        <v>297</v>
      </c>
      <c r="E29" s="268">
        <v>297</v>
      </c>
      <c r="F29" s="269">
        <v>0</v>
      </c>
    </row>
    <row r="30" spans="2:6" ht="15" customHeight="1" x14ac:dyDescent="0.2">
      <c r="B30" s="274"/>
      <c r="C30" s="271" t="s">
        <v>165</v>
      </c>
      <c r="D30" s="272">
        <v>331</v>
      </c>
      <c r="E30" s="272">
        <v>331</v>
      </c>
      <c r="F30" s="273">
        <v>0</v>
      </c>
    </row>
    <row r="31" spans="2:6" ht="15" customHeight="1" thickBot="1" x14ac:dyDescent="0.25">
      <c r="B31" s="274"/>
      <c r="C31" s="276" t="s">
        <v>193</v>
      </c>
      <c r="D31" s="277">
        <v>260</v>
      </c>
      <c r="E31" s="277">
        <v>260</v>
      </c>
      <c r="F31" s="278">
        <v>0</v>
      </c>
    </row>
    <row r="32" spans="2:6" ht="15" customHeight="1" x14ac:dyDescent="0.2">
      <c r="B32" s="279" t="s">
        <v>194</v>
      </c>
      <c r="C32" s="267" t="s">
        <v>187</v>
      </c>
      <c r="D32" s="268">
        <v>304.63</v>
      </c>
      <c r="E32" s="268">
        <v>304.75</v>
      </c>
      <c r="F32" s="269">
        <v>0.12000000000000455</v>
      </c>
    </row>
    <row r="33" spans="2:6" ht="15" customHeight="1" x14ac:dyDescent="0.2">
      <c r="B33" s="274"/>
      <c r="C33" s="271" t="s">
        <v>165</v>
      </c>
      <c r="D33" s="272">
        <v>340.8</v>
      </c>
      <c r="E33" s="272">
        <v>340.8</v>
      </c>
      <c r="F33" s="273">
        <v>0</v>
      </c>
    </row>
    <row r="34" spans="2:6" ht="15" customHeight="1" thickBot="1" x14ac:dyDescent="0.25">
      <c r="B34" s="275"/>
      <c r="C34" s="276" t="s">
        <v>193</v>
      </c>
      <c r="D34" s="277">
        <v>355</v>
      </c>
      <c r="E34" s="277">
        <v>355</v>
      </c>
      <c r="F34" s="278">
        <v>0</v>
      </c>
    </row>
    <row r="35" spans="2:6" ht="15" customHeight="1" x14ac:dyDescent="0.2">
      <c r="B35" s="279" t="s">
        <v>195</v>
      </c>
      <c r="C35" s="271" t="s">
        <v>196</v>
      </c>
      <c r="D35" s="272">
        <v>490</v>
      </c>
      <c r="E35" s="272">
        <v>490</v>
      </c>
      <c r="F35" s="273">
        <v>0</v>
      </c>
    </row>
    <row r="36" spans="2:6" ht="15" customHeight="1" thickBot="1" x14ac:dyDescent="0.25">
      <c r="B36" s="274"/>
      <c r="C36" s="276" t="s">
        <v>193</v>
      </c>
      <c r="D36" s="277">
        <v>557.5</v>
      </c>
      <c r="E36" s="277">
        <v>557.5</v>
      </c>
      <c r="F36" s="278">
        <v>0</v>
      </c>
    </row>
    <row r="37" spans="2:6" ht="15" customHeight="1" x14ac:dyDescent="0.2">
      <c r="B37" s="279" t="s">
        <v>197</v>
      </c>
      <c r="C37" s="267" t="s">
        <v>187</v>
      </c>
      <c r="D37" s="268">
        <v>595</v>
      </c>
      <c r="E37" s="268">
        <v>595</v>
      </c>
      <c r="F37" s="269">
        <v>0</v>
      </c>
    </row>
    <row r="38" spans="2:6" ht="15" customHeight="1" x14ac:dyDescent="0.2">
      <c r="B38" s="274"/>
      <c r="C38" s="271" t="s">
        <v>196</v>
      </c>
      <c r="D38" s="272">
        <v>500</v>
      </c>
      <c r="E38" s="272">
        <v>500</v>
      </c>
      <c r="F38" s="273">
        <v>0</v>
      </c>
    </row>
    <row r="39" spans="2:6" ht="15" customHeight="1" thickBot="1" x14ac:dyDescent="0.25">
      <c r="B39" s="275"/>
      <c r="C39" s="276" t="s">
        <v>193</v>
      </c>
      <c r="D39" s="277">
        <v>572.5</v>
      </c>
      <c r="E39" s="277">
        <v>572.5</v>
      </c>
      <c r="F39" s="278">
        <v>0</v>
      </c>
    </row>
    <row r="40" spans="2:6" ht="15" customHeight="1" x14ac:dyDescent="0.2">
      <c r="B40" s="279" t="s">
        <v>198</v>
      </c>
      <c r="C40" s="267" t="s">
        <v>187</v>
      </c>
      <c r="D40" s="268">
        <v>650</v>
      </c>
      <c r="E40" s="268">
        <v>650</v>
      </c>
      <c r="F40" s="273">
        <v>0</v>
      </c>
    </row>
    <row r="41" spans="2:6" ht="15" customHeight="1" x14ac:dyDescent="0.2">
      <c r="B41" s="285"/>
      <c r="C41" s="271" t="s">
        <v>196</v>
      </c>
      <c r="D41" s="272">
        <v>612</v>
      </c>
      <c r="E41" s="272">
        <v>612</v>
      </c>
      <c r="F41" s="273">
        <v>0</v>
      </c>
    </row>
    <row r="42" spans="2:6" ht="15" customHeight="1" thickBot="1" x14ac:dyDescent="0.25">
      <c r="B42" s="275"/>
      <c r="C42" s="276" t="s">
        <v>193</v>
      </c>
      <c r="D42" s="277">
        <v>595</v>
      </c>
      <c r="E42" s="277">
        <v>595</v>
      </c>
      <c r="F42" s="278">
        <v>0</v>
      </c>
    </row>
    <row r="43" spans="2:6" ht="15" customHeight="1" x14ac:dyDescent="0.2">
      <c r="B43" s="279" t="s">
        <v>199</v>
      </c>
      <c r="C43" s="271" t="s">
        <v>196</v>
      </c>
      <c r="D43" s="268">
        <v>307</v>
      </c>
      <c r="E43" s="268">
        <v>307</v>
      </c>
      <c r="F43" s="269">
        <v>0</v>
      </c>
    </row>
    <row r="44" spans="2:6" ht="15" customHeight="1" thickBot="1" x14ac:dyDescent="0.25">
      <c r="B44" s="275"/>
      <c r="C44" s="276" t="s">
        <v>193</v>
      </c>
      <c r="D44" s="277">
        <v>312.5</v>
      </c>
      <c r="E44" s="277">
        <v>312.5</v>
      </c>
      <c r="F44" s="278">
        <v>0</v>
      </c>
    </row>
    <row r="45" spans="2:6" x14ac:dyDescent="0.2">
      <c r="F45" s="106" t="s">
        <v>56</v>
      </c>
    </row>
    <row r="47" spans="2:6" x14ac:dyDescent="0.2">
      <c r="F47" s="280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7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8671875" defaultRowHeight="11.4" x14ac:dyDescent="0.2"/>
  <cols>
    <col min="1" max="1" width="2.6640625" style="256" customWidth="1"/>
    <col min="2" max="2" width="31.33203125" style="256" customWidth="1"/>
    <col min="3" max="3" width="25.5546875" style="256" customWidth="1"/>
    <col min="4" max="4" width="14.6640625" style="256" bestFit="1" customWidth="1"/>
    <col min="5" max="5" width="11.5546875" style="256" bestFit="1" customWidth="1"/>
    <col min="6" max="6" width="13.5546875" style="256" customWidth="1"/>
    <col min="7" max="7" width="3.33203125" style="256" customWidth="1"/>
    <col min="8" max="16384" width="8.88671875" style="256"/>
  </cols>
  <sheetData>
    <row r="1" spans="1:7" ht="14.25" customHeight="1" x14ac:dyDescent="0.2">
      <c r="A1" s="286"/>
      <c r="B1" s="286"/>
      <c r="C1" s="286"/>
      <c r="D1" s="286"/>
      <c r="E1" s="286"/>
      <c r="F1" s="286"/>
    </row>
    <row r="2" spans="1:7" ht="10.5" customHeight="1" thickBot="1" x14ac:dyDescent="0.25">
      <c r="A2" s="286"/>
      <c r="B2" s="286"/>
      <c r="C2" s="286"/>
      <c r="D2" s="286"/>
      <c r="E2" s="286"/>
      <c r="F2" s="286"/>
    </row>
    <row r="3" spans="1:7" ht="19.95" customHeight="1" thickBot="1" x14ac:dyDescent="0.25">
      <c r="A3" s="286"/>
      <c r="B3" s="287" t="s">
        <v>200</v>
      </c>
      <c r="C3" s="288"/>
      <c r="D3" s="288"/>
      <c r="E3" s="288"/>
      <c r="F3" s="289"/>
    </row>
    <row r="4" spans="1:7" ht="15.75" customHeight="1" x14ac:dyDescent="0.2">
      <c r="A4" s="286"/>
      <c r="B4" s="6"/>
      <c r="C4" s="6"/>
      <c r="D4" s="6"/>
      <c r="E4" s="6"/>
      <c r="F4" s="6"/>
    </row>
    <row r="5" spans="1:7" ht="20.399999999999999" customHeight="1" x14ac:dyDescent="0.2">
      <c r="A5" s="286"/>
      <c r="B5" s="290" t="s">
        <v>201</v>
      </c>
      <c r="C5" s="290"/>
      <c r="D5" s="290"/>
      <c r="E5" s="290"/>
      <c r="F5" s="290"/>
      <c r="G5" s="261"/>
    </row>
    <row r="6" spans="1:7" ht="19.95" customHeight="1" x14ac:dyDescent="0.2">
      <c r="A6" s="286"/>
      <c r="B6" s="291" t="s">
        <v>202</v>
      </c>
      <c r="C6" s="291"/>
      <c r="D6" s="291"/>
      <c r="E6" s="291"/>
      <c r="F6" s="291"/>
      <c r="G6" s="261"/>
    </row>
    <row r="7" spans="1:7" ht="19.95" customHeight="1" thickBot="1" x14ac:dyDescent="0.25">
      <c r="A7" s="286"/>
      <c r="B7" s="286"/>
      <c r="C7" s="286"/>
      <c r="D7" s="286"/>
      <c r="E7" s="286"/>
      <c r="F7" s="286"/>
    </row>
    <row r="8" spans="1:7" ht="39" customHeight="1" thickBot="1" x14ac:dyDescent="0.25">
      <c r="A8" s="286"/>
      <c r="B8" s="292" t="s">
        <v>143</v>
      </c>
      <c r="C8" s="293" t="s">
        <v>144</v>
      </c>
      <c r="D8" s="293" t="s">
        <v>145</v>
      </c>
      <c r="E8" s="294" t="s">
        <v>146</v>
      </c>
      <c r="F8" s="293" t="s">
        <v>147</v>
      </c>
    </row>
    <row r="9" spans="1:7" ht="15" customHeight="1" x14ac:dyDescent="0.2">
      <c r="A9" s="286"/>
      <c r="B9" s="295" t="s">
        <v>203</v>
      </c>
      <c r="C9" s="296" t="s">
        <v>149</v>
      </c>
      <c r="D9" s="297">
        <v>47.552393150756579</v>
      </c>
      <c r="E9" s="297">
        <v>46.624034640242932</v>
      </c>
      <c r="F9" s="298">
        <v>-0.92835851051364671</v>
      </c>
    </row>
    <row r="10" spans="1:7" ht="15" customHeight="1" x14ac:dyDescent="0.2">
      <c r="A10" s="286"/>
      <c r="B10" s="299"/>
      <c r="C10" s="300" t="s">
        <v>187</v>
      </c>
      <c r="D10" s="301">
        <v>27.068982156962008</v>
      </c>
      <c r="E10" s="301">
        <v>27.068982156962008</v>
      </c>
      <c r="F10" s="302">
        <v>0</v>
      </c>
    </row>
    <row r="11" spans="1:7" ht="15" customHeight="1" x14ac:dyDescent="0.2">
      <c r="A11" s="286"/>
      <c r="B11" s="303"/>
      <c r="C11" s="300" t="s">
        <v>175</v>
      </c>
      <c r="D11" s="301">
        <v>26.774639469625516</v>
      </c>
      <c r="E11" s="301">
        <v>26.774639469625516</v>
      </c>
      <c r="F11" s="302">
        <v>0</v>
      </c>
    </row>
    <row r="12" spans="1:7" ht="15" customHeight="1" x14ac:dyDescent="0.2">
      <c r="A12" s="286"/>
      <c r="B12" s="303"/>
      <c r="C12" s="303" t="s">
        <v>204</v>
      </c>
      <c r="D12" s="301">
        <v>25.006105368244054</v>
      </c>
      <c r="E12" s="301">
        <v>25.006105368244054</v>
      </c>
      <c r="F12" s="302">
        <v>0</v>
      </c>
    </row>
    <row r="13" spans="1:7" ht="15" customHeight="1" thickBot="1" x14ac:dyDescent="0.25">
      <c r="A13" s="286"/>
      <c r="B13" s="304"/>
      <c r="C13" s="305" t="s">
        <v>180</v>
      </c>
      <c r="D13" s="306">
        <v>35.019937033126631</v>
      </c>
      <c r="E13" s="306">
        <v>32.780509736605872</v>
      </c>
      <c r="F13" s="307">
        <v>-2.2394272965207591</v>
      </c>
    </row>
    <row r="14" spans="1:7" ht="15" customHeight="1" thickBot="1" x14ac:dyDescent="0.25">
      <c r="A14" s="286"/>
      <c r="B14" s="308" t="s">
        <v>205</v>
      </c>
      <c r="C14" s="309" t="s">
        <v>206</v>
      </c>
      <c r="D14" s="310"/>
      <c r="E14" s="310"/>
      <c r="F14" s="311"/>
    </row>
    <row r="15" spans="1:7" ht="15" customHeight="1" x14ac:dyDescent="0.2">
      <c r="A15" s="286"/>
      <c r="B15" s="303"/>
      <c r="C15" s="296" t="s">
        <v>149</v>
      </c>
      <c r="D15" s="297">
        <v>48.873172241770526</v>
      </c>
      <c r="E15" s="297">
        <v>40.283157952087215</v>
      </c>
      <c r="F15" s="298">
        <v>-8.5900142896833103</v>
      </c>
    </row>
    <row r="16" spans="1:7" ht="15" customHeight="1" x14ac:dyDescent="0.2">
      <c r="A16" s="286"/>
      <c r="B16" s="303"/>
      <c r="C16" s="300" t="s">
        <v>175</v>
      </c>
      <c r="D16" s="301">
        <v>33.694543830811035</v>
      </c>
      <c r="E16" s="301">
        <v>29.760268470008903</v>
      </c>
      <c r="F16" s="302">
        <v>-3.9342753608021326</v>
      </c>
    </row>
    <row r="17" spans="1:6" ht="15" customHeight="1" x14ac:dyDescent="0.2">
      <c r="A17" s="286"/>
      <c r="B17" s="303"/>
      <c r="C17" s="300" t="s">
        <v>204</v>
      </c>
      <c r="D17" s="301">
        <v>36.536399081554976</v>
      </c>
      <c r="E17" s="301">
        <v>40.074482063900589</v>
      </c>
      <c r="F17" s="302">
        <v>3.5280829823456141</v>
      </c>
    </row>
    <row r="18" spans="1:6" ht="15" customHeight="1" x14ac:dyDescent="0.2">
      <c r="A18" s="286"/>
      <c r="B18" s="303"/>
      <c r="C18" s="300" t="s">
        <v>187</v>
      </c>
      <c r="D18" s="301">
        <v>43.755703057022167</v>
      </c>
      <c r="E18" s="301">
        <v>43.755703057022167</v>
      </c>
      <c r="F18" s="302">
        <v>0</v>
      </c>
    </row>
    <row r="19" spans="1:6" ht="15" customHeight="1" x14ac:dyDescent="0.2">
      <c r="A19" s="286"/>
      <c r="B19" s="303"/>
      <c r="C19" s="300" t="s">
        <v>159</v>
      </c>
      <c r="D19" s="301">
        <v>42.922507443132403</v>
      </c>
      <c r="E19" s="301">
        <v>46.015838295421602</v>
      </c>
      <c r="F19" s="302">
        <v>3.1033308522891989</v>
      </c>
    </row>
    <row r="20" spans="1:6" ht="15" customHeight="1" x14ac:dyDescent="0.2">
      <c r="A20" s="286"/>
      <c r="B20" s="303"/>
      <c r="C20" s="300" t="s">
        <v>180</v>
      </c>
      <c r="D20" s="301">
        <v>41.155605447573549</v>
      </c>
      <c r="E20" s="301">
        <v>39.598694419011785</v>
      </c>
      <c r="F20" s="302">
        <v>-1.556911028561764</v>
      </c>
    </row>
    <row r="21" spans="1:6" ht="15" customHeight="1" thickBot="1" x14ac:dyDescent="0.25">
      <c r="A21" s="286"/>
      <c r="B21" s="304"/>
      <c r="C21" s="305" t="s">
        <v>193</v>
      </c>
      <c r="D21" s="306">
        <v>33.660265357452751</v>
      </c>
      <c r="E21" s="306">
        <v>33.165000198106064</v>
      </c>
      <c r="F21" s="307">
        <v>-0.48526515934668679</v>
      </c>
    </row>
    <row r="22" spans="1:6" ht="15" customHeight="1" thickBot="1" x14ac:dyDescent="0.25">
      <c r="A22" s="286"/>
      <c r="B22" s="312" t="s">
        <v>207</v>
      </c>
      <c r="C22" s="309" t="s">
        <v>208</v>
      </c>
      <c r="D22" s="310"/>
      <c r="E22" s="313"/>
      <c r="F22" s="314" t="s">
        <v>209</v>
      </c>
    </row>
    <row r="23" spans="1:6" ht="15" customHeight="1" thickBot="1" x14ac:dyDescent="0.25">
      <c r="A23" s="286"/>
      <c r="B23" s="303"/>
      <c r="C23" s="300"/>
      <c r="D23" s="302" t="s">
        <v>210</v>
      </c>
      <c r="E23" s="302" t="s">
        <v>211</v>
      </c>
      <c r="F23" s="301"/>
    </row>
    <row r="24" spans="1:6" ht="15" customHeight="1" thickBot="1" x14ac:dyDescent="0.25">
      <c r="A24" s="286"/>
      <c r="B24" s="315"/>
      <c r="C24" s="316"/>
      <c r="D24" s="313"/>
      <c r="E24" s="317"/>
      <c r="F24" s="317"/>
    </row>
    <row r="25" spans="1:6" ht="15" customHeight="1" thickBot="1" x14ac:dyDescent="0.25">
      <c r="A25" s="286"/>
      <c r="B25" s="312" t="s">
        <v>212</v>
      </c>
      <c r="C25" s="318" t="s">
        <v>213</v>
      </c>
      <c r="D25" s="301">
        <v>202.38592759706671</v>
      </c>
      <c r="E25" s="301">
        <v>202.38592759706671</v>
      </c>
      <c r="F25" s="302">
        <v>0</v>
      </c>
    </row>
    <row r="26" spans="1:6" ht="15" customHeight="1" thickBot="1" x14ac:dyDescent="0.25">
      <c r="A26" s="286"/>
      <c r="B26" s="315"/>
      <c r="C26" s="316"/>
      <c r="D26" s="313"/>
      <c r="E26" s="317"/>
      <c r="F26" s="314"/>
    </row>
    <row r="27" spans="1:6" ht="15" customHeight="1" thickBot="1" x14ac:dyDescent="0.25">
      <c r="A27" s="286"/>
      <c r="B27" s="319" t="s">
        <v>214</v>
      </c>
      <c r="C27" s="319" t="s">
        <v>215</v>
      </c>
      <c r="D27" s="317">
        <v>240.29860682311025</v>
      </c>
      <c r="E27" s="317">
        <v>240.29860682311025</v>
      </c>
      <c r="F27" s="314">
        <v>0</v>
      </c>
    </row>
    <row r="28" spans="1:6" x14ac:dyDescent="0.2">
      <c r="A28" s="286"/>
      <c r="B28" s="286"/>
      <c r="C28" s="286"/>
      <c r="D28" s="286"/>
      <c r="E28" s="286"/>
      <c r="F28" s="106" t="s">
        <v>56</v>
      </c>
    </row>
    <row r="30" spans="1:6" x14ac:dyDescent="0.2">
      <c r="F30" s="280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zoomScaleSheetLayoutView="90" workbookViewId="0"/>
  </sheetViews>
  <sheetFormatPr baseColWidth="10" defaultColWidth="11.44140625" defaultRowHeight="14.4" x14ac:dyDescent="0.3"/>
  <cols>
    <col min="1" max="1" width="1.6640625" style="322" customWidth="1"/>
    <col min="2" max="2" width="38.6640625" style="322" customWidth="1"/>
    <col min="3" max="3" width="22.33203125" style="322" customWidth="1"/>
    <col min="4" max="4" width="15.33203125" style="322" customWidth="1"/>
    <col min="5" max="5" width="13.109375" style="322" customWidth="1"/>
    <col min="6" max="6" width="13.5546875" style="322" customWidth="1"/>
    <col min="7" max="7" width="2.33203125" style="322" customWidth="1"/>
    <col min="8" max="16384" width="11.44140625" style="323"/>
  </cols>
  <sheetData>
    <row r="1" spans="1:12" x14ac:dyDescent="0.3">
      <c r="A1" s="320"/>
      <c r="B1" s="320"/>
      <c r="C1" s="320"/>
      <c r="D1" s="320"/>
      <c r="E1" s="320"/>
      <c r="F1" s="321"/>
    </row>
    <row r="2" spans="1:12" ht="15" thickBot="1" x14ac:dyDescent="0.35">
      <c r="A2" s="320"/>
      <c r="B2" s="324"/>
      <c r="C2" s="324"/>
      <c r="D2" s="324"/>
      <c r="E2" s="324"/>
    </row>
    <row r="3" spans="1:12" ht="16.95" customHeight="1" thickBot="1" x14ac:dyDescent="0.35">
      <c r="A3" s="320"/>
      <c r="B3" s="287" t="s">
        <v>216</v>
      </c>
      <c r="C3" s="288"/>
      <c r="D3" s="288"/>
      <c r="E3" s="288"/>
      <c r="F3" s="289"/>
    </row>
    <row r="4" spans="1:12" x14ac:dyDescent="0.3">
      <c r="A4" s="320"/>
      <c r="B4" s="325"/>
      <c r="C4" s="326"/>
      <c r="D4" s="327"/>
      <c r="E4" s="327"/>
      <c r="F4" s="328"/>
    </row>
    <row r="5" spans="1:12" x14ac:dyDescent="0.3">
      <c r="A5" s="320"/>
      <c r="B5" s="329" t="s">
        <v>217</v>
      </c>
      <c r="C5" s="329"/>
      <c r="D5" s="329"/>
      <c r="E5" s="329"/>
      <c r="F5" s="329"/>
      <c r="G5" s="330"/>
    </row>
    <row r="6" spans="1:12" x14ac:dyDescent="0.3">
      <c r="A6" s="320"/>
      <c r="B6" s="329" t="s">
        <v>218</v>
      </c>
      <c r="C6" s="329"/>
      <c r="D6" s="329"/>
      <c r="E6" s="329"/>
      <c r="F6" s="329"/>
      <c r="G6" s="330"/>
    </row>
    <row r="7" spans="1:12" ht="15" thickBot="1" x14ac:dyDescent="0.35">
      <c r="A7" s="320"/>
      <c r="B7" s="331"/>
      <c r="C7" s="331"/>
      <c r="D7" s="331"/>
      <c r="E7" s="331"/>
      <c r="F7" s="320"/>
    </row>
    <row r="8" spans="1:12" ht="44.4" customHeight="1" thickBot="1" x14ac:dyDescent="0.35">
      <c r="A8" s="320"/>
      <c r="B8" s="332" t="s">
        <v>219</v>
      </c>
      <c r="C8" s="333" t="s">
        <v>144</v>
      </c>
      <c r="D8" s="334" t="s">
        <v>145</v>
      </c>
      <c r="E8" s="334" t="s">
        <v>146</v>
      </c>
      <c r="F8" s="335" t="s">
        <v>147</v>
      </c>
    </row>
    <row r="9" spans="1:12" x14ac:dyDescent="0.3">
      <c r="A9" s="320"/>
      <c r="B9" s="336" t="s">
        <v>220</v>
      </c>
      <c r="C9" s="337" t="s">
        <v>187</v>
      </c>
      <c r="D9" s="338">
        <v>247.5</v>
      </c>
      <c r="E9" s="338">
        <v>247.5</v>
      </c>
      <c r="F9" s="339">
        <v>0</v>
      </c>
    </row>
    <row r="10" spans="1:12" x14ac:dyDescent="0.3">
      <c r="A10" s="320"/>
      <c r="B10" s="340" t="s">
        <v>221</v>
      </c>
      <c r="C10" s="341" t="s">
        <v>175</v>
      </c>
      <c r="D10" s="342">
        <v>245</v>
      </c>
      <c r="E10" s="342">
        <v>240</v>
      </c>
      <c r="F10" s="343">
        <v>-5</v>
      </c>
    </row>
    <row r="11" spans="1:12" x14ac:dyDescent="0.3">
      <c r="A11" s="320"/>
      <c r="B11" s="340"/>
      <c r="C11" s="341" t="s">
        <v>172</v>
      </c>
      <c r="D11" s="342">
        <v>235.5</v>
      </c>
      <c r="E11" s="342">
        <v>235.5</v>
      </c>
      <c r="F11" s="343">
        <v>0</v>
      </c>
    </row>
    <row r="12" spans="1:12" x14ac:dyDescent="0.3">
      <c r="A12" s="320"/>
      <c r="B12" s="340"/>
      <c r="C12" s="341" t="s">
        <v>178</v>
      </c>
      <c r="D12" s="342">
        <v>242.2</v>
      </c>
      <c r="E12" s="342">
        <v>240.45</v>
      </c>
      <c r="F12" s="343">
        <v>-1.75</v>
      </c>
      <c r="L12" s="344"/>
    </row>
    <row r="13" spans="1:12" x14ac:dyDescent="0.3">
      <c r="A13" s="320"/>
      <c r="B13" s="340"/>
      <c r="C13" s="341" t="s">
        <v>222</v>
      </c>
      <c r="D13" s="342">
        <v>233.625</v>
      </c>
      <c r="E13" s="342">
        <v>239</v>
      </c>
      <c r="F13" s="343">
        <v>5.375</v>
      </c>
    </row>
    <row r="14" spans="1:12" x14ac:dyDescent="0.3">
      <c r="A14" s="320"/>
      <c r="B14" s="340"/>
      <c r="C14" s="341" t="s">
        <v>223</v>
      </c>
      <c r="D14" s="342">
        <v>243.68</v>
      </c>
      <c r="E14" s="342">
        <v>243.745</v>
      </c>
      <c r="F14" s="343">
        <v>6.4999999999997726E-2</v>
      </c>
    </row>
    <row r="15" spans="1:12" x14ac:dyDescent="0.3">
      <c r="A15" s="320"/>
      <c r="B15" s="340"/>
      <c r="C15" s="341" t="s">
        <v>165</v>
      </c>
      <c r="D15" s="342">
        <v>247.70499999999998</v>
      </c>
      <c r="E15" s="342">
        <v>247.70499999999998</v>
      </c>
      <c r="F15" s="343">
        <v>0</v>
      </c>
    </row>
    <row r="16" spans="1:12" x14ac:dyDescent="0.3">
      <c r="A16" s="320"/>
      <c r="B16" s="340"/>
      <c r="C16" s="341" t="s">
        <v>167</v>
      </c>
      <c r="D16" s="342">
        <v>262.5</v>
      </c>
      <c r="E16" s="342">
        <v>257.5</v>
      </c>
      <c r="F16" s="343">
        <v>-5</v>
      </c>
    </row>
    <row r="17" spans="1:6" x14ac:dyDescent="0.3">
      <c r="A17" s="320"/>
      <c r="B17" s="340"/>
      <c r="C17" s="341" t="s">
        <v>180</v>
      </c>
      <c r="D17" s="342">
        <v>241</v>
      </c>
      <c r="E17" s="342">
        <v>239</v>
      </c>
      <c r="F17" s="343">
        <v>-2</v>
      </c>
    </row>
    <row r="18" spans="1:6" x14ac:dyDescent="0.3">
      <c r="A18" s="320"/>
      <c r="B18" s="345" t="s">
        <v>224</v>
      </c>
      <c r="C18" s="346" t="s">
        <v>187</v>
      </c>
      <c r="D18" s="347">
        <v>215</v>
      </c>
      <c r="E18" s="347">
        <v>215</v>
      </c>
      <c r="F18" s="348">
        <v>0</v>
      </c>
    </row>
    <row r="19" spans="1:6" x14ac:dyDescent="0.3">
      <c r="A19" s="320"/>
      <c r="B19" s="340" t="s">
        <v>225</v>
      </c>
      <c r="C19" s="341" t="s">
        <v>172</v>
      </c>
      <c r="D19" s="342">
        <v>211.5</v>
      </c>
      <c r="E19" s="342">
        <v>211.5</v>
      </c>
      <c r="F19" s="343">
        <v>0</v>
      </c>
    </row>
    <row r="20" spans="1:6" x14ac:dyDescent="0.3">
      <c r="A20" s="320"/>
      <c r="B20" s="340"/>
      <c r="C20" s="341" t="s">
        <v>178</v>
      </c>
      <c r="D20" s="342">
        <v>215</v>
      </c>
      <c r="E20" s="342">
        <v>214.25</v>
      </c>
      <c r="F20" s="343">
        <v>-0.75</v>
      </c>
    </row>
    <row r="21" spans="1:6" x14ac:dyDescent="0.3">
      <c r="A21" s="320"/>
      <c r="B21" s="340"/>
      <c r="C21" s="341" t="s">
        <v>222</v>
      </c>
      <c r="D21" s="349">
        <v>209.44</v>
      </c>
      <c r="E21" s="349">
        <v>202.5</v>
      </c>
      <c r="F21" s="343">
        <v>-6.9399999999999977</v>
      </c>
    </row>
    <row r="22" spans="1:6" x14ac:dyDescent="0.3">
      <c r="A22" s="320"/>
      <c r="B22" s="340"/>
      <c r="C22" s="341" t="s">
        <v>165</v>
      </c>
      <c r="D22" s="349">
        <v>213.185</v>
      </c>
      <c r="E22" s="349">
        <v>216.5</v>
      </c>
      <c r="F22" s="343">
        <v>3.3149999999999977</v>
      </c>
    </row>
    <row r="23" spans="1:6" x14ac:dyDescent="0.3">
      <c r="A23" s="320"/>
      <c r="B23" s="340"/>
      <c r="C23" s="341" t="s">
        <v>226</v>
      </c>
      <c r="D23" s="349">
        <v>192.5</v>
      </c>
      <c r="E23" s="349">
        <v>209</v>
      </c>
      <c r="F23" s="343">
        <v>16.5</v>
      </c>
    </row>
    <row r="24" spans="1:6" x14ac:dyDescent="0.3">
      <c r="A24" s="320"/>
      <c r="B24" s="340"/>
      <c r="C24" s="341" t="s">
        <v>167</v>
      </c>
      <c r="D24" s="349">
        <v>217.5</v>
      </c>
      <c r="E24" s="349">
        <v>212.5</v>
      </c>
      <c r="F24" s="343">
        <v>-5</v>
      </c>
    </row>
    <row r="25" spans="1:6" x14ac:dyDescent="0.3">
      <c r="A25" s="320"/>
      <c r="B25" s="350"/>
      <c r="C25" s="351" t="s">
        <v>180</v>
      </c>
      <c r="D25" s="352">
        <v>214</v>
      </c>
      <c r="E25" s="352">
        <v>213</v>
      </c>
      <c r="F25" s="353">
        <v>-1</v>
      </c>
    </row>
    <row r="26" spans="1:6" x14ac:dyDescent="0.3">
      <c r="A26" s="320"/>
      <c r="B26" s="345" t="s">
        <v>227</v>
      </c>
      <c r="C26" s="346" t="s">
        <v>172</v>
      </c>
      <c r="D26" s="347">
        <v>192</v>
      </c>
      <c r="E26" s="347">
        <v>192</v>
      </c>
      <c r="F26" s="354">
        <v>0</v>
      </c>
    </row>
    <row r="27" spans="1:6" x14ac:dyDescent="0.3">
      <c r="A27" s="320"/>
      <c r="B27" s="340"/>
      <c r="C27" s="341" t="s">
        <v>178</v>
      </c>
      <c r="D27" s="349">
        <v>194.75</v>
      </c>
      <c r="E27" s="349">
        <v>194.9</v>
      </c>
      <c r="F27" s="343">
        <v>0.15000000000000568</v>
      </c>
    </row>
    <row r="28" spans="1:6" x14ac:dyDescent="0.3">
      <c r="A28" s="320"/>
      <c r="B28" s="340" t="s">
        <v>228</v>
      </c>
      <c r="C28" s="341" t="s">
        <v>222</v>
      </c>
      <c r="D28" s="349">
        <v>189.125</v>
      </c>
      <c r="E28" s="349">
        <v>189</v>
      </c>
      <c r="F28" s="343">
        <v>-0.125</v>
      </c>
    </row>
    <row r="29" spans="1:6" x14ac:dyDescent="0.3">
      <c r="A29" s="320"/>
      <c r="B29" s="340"/>
      <c r="C29" s="341" t="s">
        <v>223</v>
      </c>
      <c r="D29" s="349">
        <v>199.23500000000001</v>
      </c>
      <c r="E29" s="349">
        <v>201</v>
      </c>
      <c r="F29" s="343">
        <v>1.7649999999999864</v>
      </c>
    </row>
    <row r="30" spans="1:6" x14ac:dyDescent="0.3">
      <c r="A30" s="320"/>
      <c r="B30" s="340"/>
      <c r="C30" s="341" t="s">
        <v>165</v>
      </c>
      <c r="D30" s="349">
        <v>199.12</v>
      </c>
      <c r="E30" s="349">
        <v>200</v>
      </c>
      <c r="F30" s="343">
        <v>0.87999999999999545</v>
      </c>
    </row>
    <row r="31" spans="1:6" x14ac:dyDescent="0.3">
      <c r="A31" s="320"/>
      <c r="B31" s="340"/>
      <c r="C31" s="341" t="s">
        <v>167</v>
      </c>
      <c r="D31" s="342">
        <v>175</v>
      </c>
      <c r="E31" s="342">
        <v>170</v>
      </c>
      <c r="F31" s="343">
        <v>-5</v>
      </c>
    </row>
    <row r="32" spans="1:6" x14ac:dyDescent="0.3">
      <c r="A32" s="320"/>
      <c r="B32" s="350"/>
      <c r="C32" s="351" t="s">
        <v>187</v>
      </c>
      <c r="D32" s="355">
        <v>195</v>
      </c>
      <c r="E32" s="355">
        <v>195</v>
      </c>
      <c r="F32" s="353">
        <v>0</v>
      </c>
    </row>
    <row r="33" spans="1:6" x14ac:dyDescent="0.3">
      <c r="A33" s="320"/>
      <c r="B33" s="345" t="s">
        <v>229</v>
      </c>
      <c r="C33" s="346" t="s">
        <v>172</v>
      </c>
      <c r="D33" s="356">
        <v>201.5</v>
      </c>
      <c r="E33" s="356">
        <v>201.5</v>
      </c>
      <c r="F33" s="348">
        <v>0</v>
      </c>
    </row>
    <row r="34" spans="1:6" x14ac:dyDescent="0.3">
      <c r="A34" s="320"/>
      <c r="B34" s="340"/>
      <c r="C34" s="341" t="s">
        <v>222</v>
      </c>
      <c r="D34" s="342">
        <v>204.75</v>
      </c>
      <c r="E34" s="342">
        <v>202.5</v>
      </c>
      <c r="F34" s="343">
        <v>-2.25</v>
      </c>
    </row>
    <row r="35" spans="1:6" x14ac:dyDescent="0.3">
      <c r="A35" s="320"/>
      <c r="B35" s="340"/>
      <c r="C35" s="341" t="s">
        <v>165</v>
      </c>
      <c r="D35" s="342">
        <v>201.5</v>
      </c>
      <c r="E35" s="342">
        <v>201.5</v>
      </c>
      <c r="F35" s="343">
        <v>0</v>
      </c>
    </row>
    <row r="36" spans="1:6" x14ac:dyDescent="0.3">
      <c r="A36" s="320"/>
      <c r="B36" s="350"/>
      <c r="C36" s="351" t="s">
        <v>167</v>
      </c>
      <c r="D36" s="355">
        <v>205</v>
      </c>
      <c r="E36" s="355">
        <v>200</v>
      </c>
      <c r="F36" s="353">
        <v>-5</v>
      </c>
    </row>
    <row r="37" spans="1:6" x14ac:dyDescent="0.3">
      <c r="A37" s="320"/>
      <c r="B37" s="345" t="s">
        <v>230</v>
      </c>
      <c r="C37" s="346" t="s">
        <v>172</v>
      </c>
      <c r="D37" s="356">
        <v>83</v>
      </c>
      <c r="E37" s="356">
        <v>83</v>
      </c>
      <c r="F37" s="348">
        <v>0</v>
      </c>
    </row>
    <row r="38" spans="1:6" x14ac:dyDescent="0.3">
      <c r="A38" s="320"/>
      <c r="B38" s="340"/>
      <c r="C38" s="341" t="s">
        <v>222</v>
      </c>
      <c r="D38" s="342">
        <v>85</v>
      </c>
      <c r="E38" s="342">
        <v>85</v>
      </c>
      <c r="F38" s="343">
        <v>0</v>
      </c>
    </row>
    <row r="39" spans="1:6" x14ac:dyDescent="0.3">
      <c r="A39" s="320"/>
      <c r="B39" s="350"/>
      <c r="C39" s="351" t="s">
        <v>167</v>
      </c>
      <c r="D39" s="355">
        <v>80</v>
      </c>
      <c r="E39" s="355">
        <v>80</v>
      </c>
      <c r="F39" s="353">
        <v>0</v>
      </c>
    </row>
    <row r="40" spans="1:6" x14ac:dyDescent="0.3">
      <c r="A40" s="320"/>
      <c r="B40" s="345" t="s">
        <v>231</v>
      </c>
      <c r="C40" s="346" t="s">
        <v>172</v>
      </c>
      <c r="D40" s="356">
        <v>116.625</v>
      </c>
      <c r="E40" s="356">
        <v>116.625</v>
      </c>
      <c r="F40" s="348">
        <v>0</v>
      </c>
    </row>
    <row r="41" spans="1:6" x14ac:dyDescent="0.3">
      <c r="A41" s="320"/>
      <c r="B41" s="340"/>
      <c r="C41" s="341" t="s">
        <v>222</v>
      </c>
      <c r="D41" s="342">
        <v>115.75</v>
      </c>
      <c r="E41" s="342">
        <v>115.75</v>
      </c>
      <c r="F41" s="343">
        <v>0</v>
      </c>
    </row>
    <row r="42" spans="1:6" x14ac:dyDescent="0.3">
      <c r="A42" s="320"/>
      <c r="B42" s="350"/>
      <c r="C42" s="351" t="s">
        <v>167</v>
      </c>
      <c r="D42" s="352">
        <v>115</v>
      </c>
      <c r="E42" s="352">
        <v>115</v>
      </c>
      <c r="F42" s="353">
        <v>0</v>
      </c>
    </row>
    <row r="43" spans="1:6" x14ac:dyDescent="0.3">
      <c r="A43" s="320"/>
      <c r="B43" s="340"/>
      <c r="C43" s="341" t="s">
        <v>172</v>
      </c>
      <c r="D43" s="342">
        <v>71.775000000000006</v>
      </c>
      <c r="E43" s="342">
        <v>71.775000000000006</v>
      </c>
      <c r="F43" s="348">
        <v>0</v>
      </c>
    </row>
    <row r="44" spans="1:6" x14ac:dyDescent="0.3">
      <c r="A44" s="320"/>
      <c r="B44" s="340" t="s">
        <v>232</v>
      </c>
      <c r="C44" s="341" t="s">
        <v>165</v>
      </c>
      <c r="D44" s="342">
        <v>72.180000000000007</v>
      </c>
      <c r="E44" s="342">
        <v>71.990000000000009</v>
      </c>
      <c r="F44" s="343">
        <v>-0.18999999999999773</v>
      </c>
    </row>
    <row r="45" spans="1:6" x14ac:dyDescent="0.3">
      <c r="A45" s="320"/>
      <c r="B45" s="340"/>
      <c r="C45" s="341" t="s">
        <v>167</v>
      </c>
      <c r="D45" s="342">
        <v>71.5</v>
      </c>
      <c r="E45" s="342">
        <v>72</v>
      </c>
      <c r="F45" s="343">
        <v>0.5</v>
      </c>
    </row>
    <row r="46" spans="1:6" x14ac:dyDescent="0.3">
      <c r="A46" s="320"/>
      <c r="B46" s="357" t="s">
        <v>233</v>
      </c>
      <c r="C46" s="346" t="s">
        <v>234</v>
      </c>
      <c r="D46" s="356">
        <v>317.96786127350049</v>
      </c>
      <c r="E46" s="356">
        <v>317.96786127350049</v>
      </c>
      <c r="F46" s="348">
        <v>0</v>
      </c>
    </row>
    <row r="47" spans="1:6" x14ac:dyDescent="0.3">
      <c r="A47" s="320"/>
      <c r="B47" s="358" t="s">
        <v>235</v>
      </c>
      <c r="C47" s="341" t="s">
        <v>236</v>
      </c>
      <c r="D47" s="342">
        <v>288.71318883264729</v>
      </c>
      <c r="E47" s="342">
        <v>288.71318883264729</v>
      </c>
      <c r="F47" s="343">
        <v>0</v>
      </c>
    </row>
    <row r="48" spans="1:6" ht="15" thickBot="1" x14ac:dyDescent="0.35">
      <c r="B48" s="359"/>
      <c r="C48" s="360" t="s">
        <v>237</v>
      </c>
      <c r="D48" s="361">
        <v>306</v>
      </c>
      <c r="E48" s="361">
        <v>306</v>
      </c>
      <c r="F48" s="362">
        <v>0</v>
      </c>
    </row>
    <row r="49" spans="6:6" x14ac:dyDescent="0.3">
      <c r="F49" s="106" t="s">
        <v>56</v>
      </c>
    </row>
    <row r="50" spans="6:6" x14ac:dyDescent="0.3">
      <c r="F50" s="363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fveladog</cp:lastModifiedBy>
  <dcterms:created xsi:type="dcterms:W3CDTF">2019-04-24T13:30:14Z</dcterms:created>
  <dcterms:modified xsi:type="dcterms:W3CDTF">2019-04-24T13:30:26Z</dcterms:modified>
</cp:coreProperties>
</file>