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4\ISC 2024 s16\"/>
    </mc:Choice>
  </mc:AlternateContent>
  <xr:revisionPtr revIDLastSave="0" documentId="13_ncr:1_{68293D5E-BCE7-46BD-81D1-E7535DA5329E}" xr6:coauthVersionLast="47" xr6:coauthVersionMax="47" xr10:uidLastSave="{00000000-0000-0000-0000-000000000000}"/>
  <bookViews>
    <workbookView xWindow="-28920" yWindow="-120" windowWidth="29040" windowHeight="15840" xr2:uid="{198C0B69-D737-4178-91BB-17A1CACECB59}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'[1]PRECIOS CE'!#REF!</definedName>
    <definedName name="__123Graph_A" localSheetId="10" hidden="1">'[1]PRECIOS CE'!#REF!</definedName>
    <definedName name="__123Graph_A" localSheetId="11" hidden="1">'[1]PRECIOS CE'!#REF!</definedName>
    <definedName name="__123Graph_A" localSheetId="12" hidden="1">'[1]PRECIOS CE'!#REF!</definedName>
    <definedName name="__123Graph_AACTUAL" localSheetId="9" hidden="1">'[1]PRECIOS CE'!#REF!</definedName>
    <definedName name="__123Graph_AACTUAL" localSheetId="10" hidden="1">'[1]PRECIOS CE'!#REF!</definedName>
    <definedName name="__123Graph_AACTUAL" localSheetId="11" hidden="1">'[1]PRECIOS CE'!#REF!</definedName>
    <definedName name="__123Graph_AACTUAL" localSheetId="12" hidden="1">'[1]PRECIOS CE'!#REF!</definedName>
    <definedName name="__123Graph_AGRáFICO1" localSheetId="9" hidden="1">'[1]PRECIOS CE'!#REF!</definedName>
    <definedName name="__123Graph_AGRáFICO1" localSheetId="10" hidden="1">'[1]PRECIOS CE'!#REF!</definedName>
    <definedName name="__123Graph_AGRáFICO1" localSheetId="11" hidden="1">'[1]PRECIOS CE'!#REF!</definedName>
    <definedName name="__123Graph_AGRáFICO1" localSheetId="12" hidden="1">'[1]PRECIOS CE'!#REF!</definedName>
    <definedName name="__123Graph_B" localSheetId="9" hidden="1">'[1]PRECIOS CE'!#REF!</definedName>
    <definedName name="__123Graph_B" localSheetId="10" hidden="1">'[1]PRECIOS CE'!#REF!</definedName>
    <definedName name="__123Graph_B" localSheetId="11" hidden="1">'[1]PRECIOS CE'!#REF!</definedName>
    <definedName name="__123Graph_B" localSheetId="12" hidden="1">'[1]PRECIOS CE'!#REF!</definedName>
    <definedName name="__123Graph_BACTUAL" localSheetId="9" hidden="1">'[1]PRECIOS CE'!#REF!</definedName>
    <definedName name="__123Graph_BACTUAL" localSheetId="10" hidden="1">'[1]PRECIOS CE'!#REF!</definedName>
    <definedName name="__123Graph_BACTUAL" localSheetId="11" hidden="1">'[1]PRECIOS CE'!#REF!</definedName>
    <definedName name="__123Graph_BACTUAL" localSheetId="12" hidden="1">'[1]PRECIOS CE'!#REF!</definedName>
    <definedName name="__123Graph_BGRáFICO1" localSheetId="9" hidden="1">'[1]PRECIOS CE'!#REF!</definedName>
    <definedName name="__123Graph_BGRáFICO1" localSheetId="10" hidden="1">'[1]PRECIOS CE'!#REF!</definedName>
    <definedName name="__123Graph_BGRáFICO1" localSheetId="11" hidden="1">'[1]PRECIOS CE'!#REF!</definedName>
    <definedName name="__123Graph_BGRáFICO1" localSheetId="12" hidden="1">'[1]PRECIOS CE'!#REF!</definedName>
    <definedName name="__123Graph_C" localSheetId="9" hidden="1">'[1]PRECIOS CE'!#REF!</definedName>
    <definedName name="__123Graph_C" localSheetId="10" hidden="1">'[1]PRECIOS CE'!#REF!</definedName>
    <definedName name="__123Graph_C" localSheetId="11" hidden="1">'[1]PRECIOS CE'!#REF!</definedName>
    <definedName name="__123Graph_C" localSheetId="12" hidden="1">'[1]PRECIOS CE'!#REF!</definedName>
    <definedName name="__123Graph_CACTUAL" localSheetId="9" hidden="1">'[1]PRECIOS CE'!#REF!</definedName>
    <definedName name="__123Graph_CACTUAL" localSheetId="10" hidden="1">'[1]PRECIOS CE'!#REF!</definedName>
    <definedName name="__123Graph_CACTUAL" localSheetId="11" hidden="1">'[1]PRECIOS CE'!#REF!</definedName>
    <definedName name="__123Graph_CACTUAL" localSheetId="12" hidden="1">'[1]PRECIOS CE'!#REF!</definedName>
    <definedName name="__123Graph_CGRáFICO1" localSheetId="9" hidden="1">'[1]PRECIOS CE'!#REF!</definedName>
    <definedName name="__123Graph_CGRáFICO1" localSheetId="10" hidden="1">'[1]PRECIOS CE'!#REF!</definedName>
    <definedName name="__123Graph_CGRáFICO1" localSheetId="11" hidden="1">'[1]PRECIOS CE'!#REF!</definedName>
    <definedName name="__123Graph_CGRáFICO1" localSheetId="12" hidden="1">'[1]PRECIOS CE'!#REF!</definedName>
    <definedName name="__123Graph_D" localSheetId="9" hidden="1">'[1]PRECIOS CE'!#REF!</definedName>
    <definedName name="__123Graph_D" localSheetId="10" hidden="1">'[1]PRECIOS CE'!#REF!</definedName>
    <definedName name="__123Graph_D" localSheetId="11" hidden="1">'[1]PRECIOS CE'!#REF!</definedName>
    <definedName name="__123Graph_D" localSheetId="12" hidden="1">'[1]PRECIOS CE'!#REF!</definedName>
    <definedName name="__123Graph_DACTUAL" localSheetId="9" hidden="1">'[1]PRECIOS CE'!#REF!</definedName>
    <definedName name="__123Graph_DACTUAL" localSheetId="10" hidden="1">'[1]PRECIOS CE'!#REF!</definedName>
    <definedName name="__123Graph_DACTUAL" localSheetId="11" hidden="1">'[1]PRECIOS CE'!#REF!</definedName>
    <definedName name="__123Graph_DACTUAL" localSheetId="12" hidden="1">'[1]PRECIOS CE'!#REF!</definedName>
    <definedName name="__123Graph_DGRáFICO1" localSheetId="9" hidden="1">'[1]PRECIOS CE'!#REF!</definedName>
    <definedName name="__123Graph_DGRáFICO1" localSheetId="10" hidden="1">'[1]PRECIOS CE'!#REF!</definedName>
    <definedName name="__123Graph_DGRáFICO1" localSheetId="11" hidden="1">'[1]PRECIOS CE'!#REF!</definedName>
    <definedName name="__123Graph_DGRáFICO1" localSheetId="12" hidden="1">'[1]PRECIOS CE'!#REF!</definedName>
    <definedName name="__123Graph_X" localSheetId="9" hidden="1">'[1]PRECIOS CE'!#REF!</definedName>
    <definedName name="__123Graph_X" localSheetId="10" hidden="1">'[1]PRECIOS CE'!#REF!</definedName>
    <definedName name="__123Graph_X" localSheetId="11" hidden="1">'[1]PRECIOS CE'!#REF!</definedName>
    <definedName name="__123Graph_X" localSheetId="12" hidden="1">'[1]PRECIOS CE'!#REF!</definedName>
    <definedName name="__123Graph_XACTUAL" localSheetId="9" hidden="1">'[1]PRECIOS CE'!#REF!</definedName>
    <definedName name="__123Graph_XACTUAL" localSheetId="10" hidden="1">'[1]PRECIOS CE'!#REF!</definedName>
    <definedName name="__123Graph_XACTUAL" localSheetId="11" hidden="1">'[1]PRECIOS CE'!#REF!</definedName>
    <definedName name="__123Graph_XACTUAL" localSheetId="12" hidden="1">'[1]PRECIOS CE'!#REF!</definedName>
    <definedName name="__123Graph_XGRáFICO1" localSheetId="9" hidden="1">'[1]PRECIOS CE'!#REF!</definedName>
    <definedName name="__123Graph_XGRáFICO1" localSheetId="10" hidden="1">'[1]PRECIOS CE'!#REF!</definedName>
    <definedName name="__123Graph_XGRáFICO1" localSheetId="11" hidden="1">'[1]PRECIOS CE'!#REF!</definedName>
    <definedName name="__123Graph_XGRáFICO1" localSheetId="12" hidden="1">'[1]PRECIOS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'[1]PRECIOS CE'!#REF!</definedName>
    <definedName name="_xlnm._FilterDatabase" localSheetId="10" hidden="1">'[1]PRECIOS CE'!#REF!</definedName>
    <definedName name="_xlnm._FilterDatabase" localSheetId="11" hidden="1">'[1]PRECIOS CE'!#REF!</definedName>
    <definedName name="_xlnm._FilterDatabase" localSheetId="12" hidden="1">'[1]PRECIOS CE'!#REF!</definedName>
    <definedName name="_xlnm._FilterDatabase" localSheetId="13" hidden="1">'[3]PRECIOS CE'!#REF!</definedName>
    <definedName name="_xlnm._FilterDatabase" localSheetId="14" hidden="1">'[3]PRECIOS CE'!#REF!</definedName>
    <definedName name="_xlnm._FilterDatabase" localSheetId="15" hidden="1">'[3]PRECIOS CE'!#REF!</definedName>
    <definedName name="_xlnm._FilterDatabase" localSheetId="16" hidden="1">'[3]PRECIOS CE'!#REF!</definedName>
    <definedName name="_xlnm._FilterDatabase" localSheetId="1" hidden="1">'[2]PRECIOS CE'!#REF!</definedName>
    <definedName name="_xlnm._FilterDatabase" localSheetId="2" hidden="1">'[4]PRECIOS CE'!#REF!</definedName>
    <definedName name="_xlnm._FilterDatabase" localSheetId="3" hidden="1">'[3]PRECIOS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'[4]PRECIOS CE'!#REF!</definedName>
    <definedName name="a" localSheetId="10" hidden="1">'[4]PRECIOS CE'!#REF!</definedName>
    <definedName name="a" localSheetId="11" hidden="1">'[4]PRECIOS CE'!#REF!</definedName>
    <definedName name="a" localSheetId="12" hidden="1">'[4]PRECIOS CE'!#REF!</definedName>
    <definedName name="a" localSheetId="13" hidden="1">'[3]PRECIOS CE'!#REF!</definedName>
    <definedName name="a" localSheetId="14" hidden="1">'[3]PRECIOS CE'!#REF!</definedName>
    <definedName name="a" localSheetId="15" hidden="1">'[3]PRECIOS CE'!#REF!</definedName>
    <definedName name="a" localSheetId="16" hidden="1">'[3]PRECIOS CE'!#REF!</definedName>
    <definedName name="a" localSheetId="1" hidden="1">'[2]PRECIOS CE'!#REF!</definedName>
    <definedName name="a" localSheetId="2" hidden="1">'[4]PRECIOS CE'!#REF!</definedName>
    <definedName name="a" localSheetId="3" hidden="1">'[3]PRECIOS CE'!#REF!</definedName>
    <definedName name="a" hidden="1">'[2]PRECIOS CE'!#REF!</definedName>
    <definedName name="_xlnm.Print_Area" localSheetId="0">'Indice ISC'!$A$1:$L$35</definedName>
    <definedName name="_xlnm.Print_Area" localSheetId="5">'Pág. 10'!$A$1:$F$42</definedName>
    <definedName name="_xlnm.Print_Area" localSheetId="6">'Pág. 11'!$A$1:$F$42</definedName>
    <definedName name="_xlnm.Print_Area" localSheetId="7">'Pág. 12'!$A$1:$F$23</definedName>
    <definedName name="_xlnm.Print_Area" localSheetId="8">'Pág. 13'!$B$1:$F$74</definedName>
    <definedName name="_xlnm.Print_Area" localSheetId="9">'Pág. 14'!$A$1:$N$75</definedName>
    <definedName name="_xlnm.Print_Area" localSheetId="10">'Pág. 15'!$A$1:$G$37</definedName>
    <definedName name="_xlnm.Print_Area" localSheetId="11">'Pág. 16'!$A$1:$N$98</definedName>
    <definedName name="_xlnm.Print_Area" localSheetId="12">'Pág. 17'!$A$1:$G$35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4'!$A$1:$G$86</definedName>
    <definedName name="_xlnm.Print_Area" localSheetId="2">'Pág. 5'!$A$1:$G$74</definedName>
    <definedName name="_xlnm.Print_Area" localSheetId="3">'Pág. 7'!$A$1:$G$74</definedName>
    <definedName name="_xlnm.Print_Area" localSheetId="4">'Pág. 9'!$A$1:$F$65</definedName>
    <definedName name="_xlnm.Print_Area">'[5]Email CCAA'!$B$3:$K$124</definedName>
    <definedName name="OLE_LINK1" localSheetId="1">'Pág. 4'!$E$64</definedName>
    <definedName name="OLE_LINK1" localSheetId="2">'Pág. 5'!$E$66</definedName>
    <definedName name="OLE_LINK1" localSheetId="3">'Pág. 7'!$E$70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'[4]PRECIOS CE'!#REF!</definedName>
    <definedName name="ww" localSheetId="10" hidden="1">'[4]PRECIOS CE'!#REF!</definedName>
    <definedName name="ww" localSheetId="11" hidden="1">'[4]PRECIOS CE'!#REF!</definedName>
    <definedName name="ww" localSheetId="12" hidden="1">'[4]PRECIOS CE'!#REF!</definedName>
    <definedName name="ww" localSheetId="13" hidden="1">'[3]PRECIOS CE'!#REF!</definedName>
    <definedName name="ww" localSheetId="14" hidden="1">'[3]PRECIOS CE'!#REF!</definedName>
    <definedName name="ww" localSheetId="15" hidden="1">'[3]PRECIOS CE'!#REF!</definedName>
    <definedName name="ww" localSheetId="16" hidden="1">'[3]PRECIOS CE'!#REF!</definedName>
    <definedName name="ww" localSheetId="1" hidden="1">'[2]PRECIOS CE'!#REF!</definedName>
    <definedName name="ww" localSheetId="2" hidden="1">'[4]PRECIOS CE'!#REF!</definedName>
    <definedName name="ww" localSheetId="3" hidden="1">'[3]PRECIOS CE'!#REF!</definedName>
    <definedName name="ww" localSheetId="4" hidden="1">'[2]PRECIOS CE'!#REF!</definedName>
    <definedName name="ww" hidden="1">'[2]PRECIOS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1" i="2" l="1"/>
  <c r="F51" i="2"/>
  <c r="G49" i="2"/>
  <c r="F49" i="2"/>
  <c r="G48" i="2"/>
  <c r="F48" i="2"/>
  <c r="G46" i="2"/>
  <c r="F46" i="2"/>
  <c r="G45" i="2"/>
  <c r="F45" i="2"/>
  <c r="G44" i="2"/>
  <c r="F44" i="2"/>
  <c r="G43" i="2"/>
  <c r="F43" i="2"/>
  <c r="G42" i="2"/>
  <c r="F42" i="2"/>
  <c r="G41" i="2"/>
  <c r="F41" i="2"/>
  <c r="G39" i="2"/>
  <c r="F39" i="2"/>
  <c r="G38" i="2"/>
  <c r="F38" i="2"/>
  <c r="G36" i="2"/>
  <c r="F36" i="2"/>
  <c r="G35" i="2"/>
  <c r="F35" i="2"/>
  <c r="G34" i="2"/>
  <c r="F34" i="2"/>
  <c r="G33" i="2"/>
  <c r="F33" i="2"/>
  <c r="G32" i="2"/>
  <c r="F32" i="2"/>
  <c r="G31" i="2"/>
  <c r="F31" i="2"/>
  <c r="G29" i="2"/>
  <c r="F29" i="2"/>
  <c r="G28" i="2"/>
  <c r="F28" i="2"/>
  <c r="G26" i="2"/>
  <c r="F26" i="2"/>
  <c r="G25" i="2"/>
  <c r="F25" i="2"/>
  <c r="G24" i="2"/>
  <c r="F24" i="2"/>
  <c r="G22" i="2"/>
  <c r="F22" i="2"/>
  <c r="G21" i="2"/>
  <c r="F21" i="2"/>
  <c r="G20" i="2"/>
  <c r="F20" i="2"/>
  <c r="G19" i="2"/>
  <c r="F19" i="2"/>
  <c r="G18" i="2"/>
  <c r="F18" i="2"/>
  <c r="G17" i="2"/>
  <c r="F17" i="2"/>
  <c r="G15" i="2"/>
  <c r="F15" i="2"/>
  <c r="G14" i="2"/>
  <c r="F14" i="2"/>
  <c r="G13" i="2"/>
  <c r="F13" i="2"/>
  <c r="G12" i="2"/>
  <c r="F12" i="2"/>
  <c r="G11" i="2"/>
  <c r="F11" i="2"/>
</calcChain>
</file>

<file path=xl/sharedStrings.xml><?xml version="1.0" encoding="utf-8"?>
<sst xmlns="http://schemas.openxmlformats.org/spreadsheetml/2006/main" count="1941" uniqueCount="588">
  <si>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</si>
  <si>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</si>
  <si>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</si>
  <si>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</si>
  <si>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15</t>
  </si>
  <si>
    <t>Semana 16</t>
  </si>
  <si>
    <t>Variación</t>
  </si>
  <si>
    <t>(especificaciones)</t>
  </si>
  <si>
    <t>08/04 - 14/04</t>
  </si>
  <si>
    <t>15/04 - 21/04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</si>
  <si>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</si>
  <si>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</si>
  <si>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</si>
  <si>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</si>
  <si>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</si>
  <si>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</si>
  <si>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</si>
  <si>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</si>
  <si>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</si>
  <si>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</si>
  <si>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</si>
  <si>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</si>
  <si>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</si>
  <si>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</si>
  <si>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</si>
  <si>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</si>
  <si>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</si>
  <si>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</si>
  <si>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</si>
  <si>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</si>
  <si>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</si>
  <si>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alto oleico (€/t)</t>
  </si>
  <si>
    <t>Pipa de girasol convencional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</si>
  <si>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</si>
  <si>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</si>
  <si>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</si>
  <si>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</si>
  <si>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</si>
  <si>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</si>
  <si>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</si>
  <si>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</si>
  <si>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</si>
  <si>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</si>
  <si>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</si>
  <si>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</si>
  <si>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</si>
  <si>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</si>
  <si>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</si>
  <si>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</si>
  <si>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</si>
  <si>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</si>
  <si>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</si>
  <si>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</si>
  <si>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</si>
  <si>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</si>
  <si>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</si>
  <si>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</si>
  <si>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</si>
  <si>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</si>
  <si>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</si>
  <si>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</si>
  <si>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</si>
  <si>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</si>
  <si>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</si>
  <si>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</si>
  <si>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</si>
  <si>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</si>
  <si>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</si>
  <si>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</si>
  <si>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</si>
  <si>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</si>
  <si>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Hortalízas</t>
  </si>
  <si>
    <t>08/04-14/04</t>
  </si>
  <si>
    <t>15/04-21/04</t>
  </si>
  <si>
    <t>FRUTAS</t>
  </si>
  <si>
    <t>Limón (€/100 kg)</t>
  </si>
  <si>
    <t>Mandarina (€/100 kg)</t>
  </si>
  <si>
    <t>Naranja Grupo Blancas (€/100 kg)</t>
  </si>
  <si>
    <t>Naranja Salustiana (€/100 kg)*</t>
  </si>
  <si>
    <t>Naranja Valencia Late (€/100 kg)*</t>
  </si>
  <si>
    <t>Naranja Grupo Navel (€/100 kg)</t>
  </si>
  <si>
    <t>Naranja Lanelate (€/100 kg)*</t>
  </si>
  <si>
    <t>Naranja Navel (€/100 kg)*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</si>
  <si>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</si>
  <si>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</si>
  <si>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</si>
  <si>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</si>
  <si>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</si>
  <si>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</si>
  <si>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</si>
  <si>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Aguacate (€/100 kg)</t>
  </si>
  <si>
    <t>Níspero (€/100 kg)</t>
  </si>
  <si>
    <t>Plátano (€/100 kg)*</t>
  </si>
  <si>
    <t>HORTALIZAS</t>
  </si>
  <si>
    <t>Acelga (€/100 kg)</t>
  </si>
  <si>
    <t>Alcachofa (€/100 kg)</t>
  </si>
  <si>
    <t>Berenjena (€/100 kg)</t>
  </si>
  <si>
    <t>Brócoli (€/100 kg)</t>
  </si>
  <si>
    <t>Calabacín (€/100 kg)</t>
  </si>
  <si>
    <t>Cebolla (€/100 kg)</t>
  </si>
  <si>
    <t>Champiñón (€/100 kg)</t>
  </si>
  <si>
    <t>Coliflor (€/100 kg)</t>
  </si>
  <si>
    <t>Col Repollo de hoja lisa (€/100 kg)</t>
  </si>
  <si>
    <t>Escarola (€/100 ud)</t>
  </si>
  <si>
    <t>Espárrago (€/100 kg)</t>
  </si>
  <si>
    <t>Espinaca (€/100 kg)</t>
  </si>
  <si>
    <t>Fresa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</si>
  <si>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</si>
  <si>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</si>
  <si>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</si>
  <si>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</si>
  <si>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</si>
  <si>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</si>
  <si>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Sandía (€/100 kg)</t>
  </si>
  <si>
    <t>-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</si>
  <si>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</si>
  <si>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</si>
  <si>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</si>
  <si>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</si>
  <si>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</si>
  <si>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</si>
  <si>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</si>
  <si>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</si>
  <si>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</si>
  <si>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</si>
  <si>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</si>
  <si>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08-14/04</t>
  </si>
  <si>
    <t>15-21/04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</si>
  <si>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</si>
  <si>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</si>
  <si>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</si>
  <si>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</si>
  <si>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</si>
  <si>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</si>
  <si>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</si>
  <si>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</si>
  <si>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</si>
  <si>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</si>
  <si>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</si>
  <si>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</si>
  <si>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</si>
  <si>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</si>
  <si>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</si>
  <si>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Lechón 20 kg (€/unidad)</t>
  </si>
  <si>
    <t>POLLO</t>
  </si>
  <si>
    <t xml:space="preserve">(2) </t>
  </si>
  <si>
    <t>Pollo, media de canales del 83% y 65% rdto. (€/100 kg canal)</t>
  </si>
  <si>
    <t xml:space="preserve">Pollo P10 (83% rdto.) (€/100 kg canal) 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</si>
  <si>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</si>
  <si>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</si>
  <si>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</si>
  <si>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</si>
  <si>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</si>
  <si>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Huevos Tipo Suelo media Clase L y M (€/100 kg)</t>
  </si>
  <si>
    <t>Huevos Tipo Suelo - Clase L (€/docena)</t>
  </si>
  <si>
    <t xml:space="preserve">Huevos Tipo Suelo - Clase M (€/docena) </t>
  </si>
  <si>
    <t>Huevos Tipo Campero, media Clase L y M (€/100 kg)</t>
  </si>
  <si>
    <t>Huevos Tipo Campero- Mezcla Clase L y M (€/docena)</t>
  </si>
  <si>
    <t>Huevos Ecológicos, media Clase L y M (€/100 kg)</t>
  </si>
  <si>
    <t>Huevos Ecológicos - Clase L (€/docena)</t>
  </si>
  <si>
    <t xml:space="preserve">Huevos Ecológicos - Clase M (€/docena) </t>
  </si>
  <si>
    <t>CONEJO</t>
  </si>
  <si>
    <t>Conejo 1,8-2,2 kilo,vivo (€/100 kg)</t>
  </si>
  <si>
    <t>LECHE Y PRODUCTOS LÁCTEOS</t>
  </si>
  <si>
    <t>Suero de leche en polvo (€/100 kg)</t>
  </si>
  <si>
    <t>Mantequilla sin sal (formato 25 kg) (€/100 kg)</t>
  </si>
  <si>
    <t>Leche cruda de vaca (€/100 kg). Fuente: INFOLAC</t>
  </si>
  <si>
    <t>Precio febrero 2024: 50,00 €/100 kg</t>
  </si>
  <si>
    <t>MIEL Y PRODUCTOS APÍCOLAS</t>
  </si>
  <si>
    <t>Miel multifloral a granel (€/100 kg)</t>
  </si>
  <si>
    <t>Precio febrero 2024: 341,37 €/100 kg</t>
  </si>
  <si>
    <t>Miel multifloral envasada (€/100 kg)</t>
  </si>
  <si>
    <t>Precio febrero 2024: 696,78 €/100 kg</t>
  </si>
  <si>
    <t>Polen a granel (€/100 kg)</t>
  </si>
  <si>
    <t>Precio febrero 2024: 1.166,74 €/100 kg</t>
  </si>
  <si>
    <t>Polen envasado (€/100 kg)</t>
  </si>
  <si>
    <t>Precio febrero 2024: 1.800,98 €/100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</si>
  <si>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</si>
  <si>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</si>
  <si>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</si>
  <si>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</si>
  <si>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</si>
  <si>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</si>
  <si>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</si>
  <si>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</si>
  <si>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</si>
  <si>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</si>
  <si>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</si>
  <si>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15
08-/04-14/04
2024</t>
  </si>
  <si>
    <t>Semana 16
15-/04-21/04
2024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</si>
  <si>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</si>
  <si>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</si>
  <si>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</si>
  <si>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</si>
  <si>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</si>
  <si>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</si>
  <si>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</si>
  <si>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</si>
  <si>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</si>
  <si>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</si>
  <si>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</si>
  <si>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</si>
  <si>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</si>
  <si>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</si>
  <si>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</si>
  <si>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</si>
  <si>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</si>
  <si>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</si>
  <si>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</si>
  <si>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</si>
  <si>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</si>
  <si>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</si>
  <si>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</si>
  <si>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</si>
  <si>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</si>
  <si>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</si>
  <si>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</si>
  <si>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</si>
  <si>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>--</t>
  </si>
  <si>
    <t xml:space="preserve"> Alfalfa Balas</t>
  </si>
  <si>
    <t xml:space="preserve">   Sevilla</t>
  </si>
  <si>
    <t xml:space="preserve">   Teruel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</si>
  <si>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</si>
  <si>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</si>
  <si>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</si>
  <si>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</si>
  <si>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</si>
  <si>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</si>
  <si>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</si>
  <si>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</si>
  <si>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</si>
  <si>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</si>
  <si>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</si>
  <si>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</si>
  <si>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</si>
  <si>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</si>
  <si>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</si>
  <si>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</si>
  <si>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</si>
  <si>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</si>
  <si>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</si>
  <si>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</si>
  <si>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</si>
  <si>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</si>
  <si>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</si>
  <si>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</si>
  <si>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</si>
  <si>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</si>
  <si>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</si>
  <si>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 xml:space="preserve">   Huelva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</si>
  <si>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</si>
  <si>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</si>
  <si>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</si>
  <si>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</si>
  <si>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€/t,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</si>
  <si>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</si>
  <si>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</si>
  <si>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</si>
  <si>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</si>
  <si>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Granada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</si>
  <si>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</si>
  <si>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</si>
  <si>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</si>
  <si>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</si>
  <si>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</si>
  <si>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</si>
  <si>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</si>
  <si>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</si>
  <si>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</si>
  <si>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</si>
  <si>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</si>
  <si>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</si>
  <si>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</si>
  <si>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</si>
  <si>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</si>
  <si>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</si>
  <si>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</si>
  <si>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</si>
  <si>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</si>
  <si>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</si>
  <si>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</si>
  <si>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</si>
  <si>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</si>
  <si>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</si>
  <si>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</si>
  <si>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</si>
  <si>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</si>
  <si>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</si>
  <si>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</si>
  <si>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</si>
  <si>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</si>
  <si>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Fino</t>
  </si>
  <si>
    <t>I</t>
  </si>
  <si>
    <t>Málaga</t>
  </si>
  <si>
    <t>Murcia</t>
  </si>
  <si>
    <t>MANDARINA</t>
  </si>
  <si>
    <t>Valencia</t>
  </si>
  <si>
    <t>Murkott</t>
  </si>
  <si>
    <t>1-2</t>
  </si>
  <si>
    <t>Castellón</t>
  </si>
  <si>
    <t>Nadorcott</t>
  </si>
  <si>
    <t>Orri</t>
  </si>
  <si>
    <t>Ortanique</t>
  </si>
  <si>
    <t>Tango</t>
  </si>
  <si>
    <t>Almería</t>
  </si>
  <si>
    <t>Todas las variedades</t>
  </si>
  <si>
    <t>Huelva</t>
  </si>
  <si>
    <t>NARANJA</t>
  </si>
  <si>
    <t>Navel Lane Late</t>
  </si>
  <si>
    <t>3-6</t>
  </si>
  <si>
    <t>Córdoba</t>
  </si>
  <si>
    <t>Sevilla</t>
  </si>
  <si>
    <t>Navel Powel</t>
  </si>
  <si>
    <t>Navelate</t>
  </si>
  <si>
    <t>Salustiana</t>
  </si>
  <si>
    <t>Sanguinelli</t>
  </si>
  <si>
    <t>Valencia Late</t>
  </si>
  <si>
    <t>Valencia Midknight</t>
  </si>
  <si>
    <t>FRUTAS DE PEPITA</t>
  </si>
  <si>
    <t>MANZANA</t>
  </si>
  <si>
    <t>Gerona</t>
  </si>
  <si>
    <t>Fuji</t>
  </si>
  <si>
    <t xml:space="preserve">65-80 </t>
  </si>
  <si>
    <t>Lérida</t>
  </si>
  <si>
    <t>Zaragoza</t>
  </si>
  <si>
    <t>Royal Gala</t>
  </si>
  <si>
    <t>Golden Delicious</t>
  </si>
  <si>
    <t>Granny Smith</t>
  </si>
  <si>
    <t>Red Delicious</t>
  </si>
  <si>
    <t>Reineta</t>
  </si>
  <si>
    <t>PERA</t>
  </si>
  <si>
    <t>Condesa (Alexandrina)</t>
  </si>
  <si>
    <t xml:space="preserve">65-70 </t>
  </si>
  <si>
    <t>La Rioja</t>
  </si>
  <si>
    <t>Conferencia</t>
  </si>
  <si>
    <t>60-65+</t>
  </si>
  <si>
    <t>OTRAS FRUTAS</t>
  </si>
  <si>
    <t>AGUACATE</t>
  </si>
  <si>
    <t>Granada</t>
  </si>
  <si>
    <t>Hass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</si>
  <si>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</si>
  <si>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</si>
  <si>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</si>
  <si>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</si>
  <si>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16- 2024: 15/04 -21/04</t>
  </si>
  <si>
    <t>ESPAÑA</t>
  </si>
  <si>
    <t>Lanelate</t>
  </si>
  <si>
    <t>mm</t>
  </si>
  <si>
    <t>Semana 15- 2024: 08/04 -14/04</t>
  </si>
  <si>
    <t>Gala</t>
  </si>
  <si>
    <t>Red Delicious y demás Var. Rojas</t>
  </si>
  <si>
    <t>3.2. PRECIOS DE PRODUCCIÓN EN EL MERCADO INTERIOR: PRODUCTOS HORTÍCOLAS</t>
  </si>
  <si>
    <t xml:space="preserve">3.2.1. Precios de Producción de Hortícolas en el Mercado Interior: </t>
  </si>
  <si>
    <t>ACELGA</t>
  </si>
  <si>
    <t>Navarra</t>
  </si>
  <si>
    <t>Todos los tipos y variedades</t>
  </si>
  <si>
    <t>Madrid</t>
  </si>
  <si>
    <t>Verde</t>
  </si>
  <si>
    <t>AJO</t>
  </si>
  <si>
    <t>Ciudad Real</t>
  </si>
  <si>
    <t>Blanco</t>
  </si>
  <si>
    <t>50-60 mm</t>
  </si>
  <si>
    <t>Cuenca</t>
  </si>
  <si>
    <t>Morado</t>
  </si>
  <si>
    <t>50-80 mm</t>
  </si>
  <si>
    <t>Primavera</t>
  </si>
  <si>
    <t>ALCACHOFA</t>
  </si>
  <si>
    <t>APIO</t>
  </si>
  <si>
    <t>BERENJENA</t>
  </si>
  <si>
    <t>BRÓCOLI</t>
  </si>
  <si>
    <t>CALABACÍN</t>
  </si>
  <si>
    <t>14-21 g</t>
  </si>
  <si>
    <t>CEBOLLA</t>
  </si>
  <si>
    <t>Albacete</t>
  </si>
  <si>
    <t>CHAMPIÑÓN</t>
  </si>
  <si>
    <t>Cerrado</t>
  </si>
  <si>
    <t>30-65 mm</t>
  </si>
  <si>
    <t>COLIFLOR</t>
  </si>
  <si>
    <t>Barcelona</t>
  </si>
  <si>
    <t>Tarragona</t>
  </si>
  <si>
    <t>COL-REPOLLO</t>
  </si>
  <si>
    <t>Hoja lisa</t>
  </si>
  <si>
    <t>La Coruña</t>
  </si>
  <si>
    <t>Lugo</t>
  </si>
  <si>
    <t>Orense</t>
  </si>
  <si>
    <t>ESCAROLA</t>
  </si>
  <si>
    <t>Lisa</t>
  </si>
  <si>
    <t>ESPÁRRAGO</t>
  </si>
  <si>
    <t>ESPINACA</t>
  </si>
  <si>
    <t>FRESA</t>
  </si>
  <si>
    <t>JUDÍA VERDE</t>
  </si>
  <si>
    <t>Emerite</t>
  </si>
  <si>
    <t>Plana</t>
  </si>
  <si>
    <t>LECHUGA</t>
  </si>
  <si>
    <t>Baby</t>
  </si>
  <si>
    <t>Iceberg</t>
  </si>
  <si>
    <t>400g y+</t>
  </si>
  <si>
    <t>Romana</t>
  </si>
  <si>
    <t>PEPINO</t>
  </si>
  <si>
    <t>De Almería</t>
  </si>
  <si>
    <t>350-500 g</t>
  </si>
  <si>
    <t>Español</t>
  </si>
  <si>
    <t>PIMIENTO</t>
  </si>
  <si>
    <t>Cuadrado Color (rojo o amarillo)</t>
  </si>
  <si>
    <t>70 mm y +</t>
  </si>
  <si>
    <t>71 mm y +</t>
  </si>
  <si>
    <t>Cuadrado Verde</t>
  </si>
  <si>
    <t>Italiano Verde</t>
  </si>
  <si>
    <t>40 mm y +</t>
  </si>
  <si>
    <t>PUERRO</t>
  </si>
  <si>
    <t>SANDÍA</t>
  </si>
  <si>
    <t>Sin semillas</t>
  </si>
  <si>
    <t>TOMATE</t>
  </si>
  <si>
    <t>Cereza</t>
  </si>
  <si>
    <t>Racimo</t>
  </si>
  <si>
    <t>Redondo</t>
  </si>
  <si>
    <t>57-100mm</t>
  </si>
  <si>
    <t>ZANAHORIA</t>
  </si>
  <si>
    <t>Cádiz</t>
  </si>
  <si>
    <t>Toledo</t>
  </si>
  <si>
    <t>3.2.2. Precios de Producción de Hortícolas en el Mercado Interior: Precios Medios Ponderados Semanales Nacionales</t>
  </si>
  <si>
    <t>14-21</t>
  </si>
  <si>
    <t>Medio (30-65 mm)</t>
  </si>
  <si>
    <t>400 g o superior</t>
  </si>
  <si>
    <t>Variedades lisas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</si>
  <si>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</si>
  <si>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</si>
  <si>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</si>
  <si>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</si>
  <si>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</si>
  <si>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</si>
  <si>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</si>
  <si>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15
08-14/04          2024</t>
  </si>
  <si>
    <t>Semana 16
15-21/04          2024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</si>
  <si>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</si>
  <si>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</si>
  <si>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</si>
  <si>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</si>
  <si>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</si>
  <si>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</si>
  <si>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</si>
  <si>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</si>
  <si>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</si>
  <si>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</si>
  <si>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</si>
  <si>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</si>
  <si>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</si>
  <si>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</si>
  <si>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</si>
  <si>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</si>
  <si>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</si>
  <si>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</si>
  <si>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</si>
  <si>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</si>
  <si>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</si>
  <si>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</si>
  <si>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 xml:space="preserve">Menos buena y grasa (O-4) </t>
  </si>
  <si>
    <t xml:space="preserve">Precio medio ponderado Categoría O 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</si>
  <si>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</si>
  <si>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</si>
  <si>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</si>
  <si>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</si>
  <si>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Semana 15
08-14/04           2024</t>
  </si>
  <si>
    <t>Semana 16
15-21/04           2024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</si>
  <si>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</si>
  <si>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</si>
  <si>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</si>
  <si>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</si>
  <si>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</si>
  <si>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</si>
  <si>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</si>
  <si>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</si>
  <si>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</si>
  <si>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</si>
  <si>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</si>
  <si>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</si>
  <si>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</si>
  <si>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</si>
  <si>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</si>
  <si>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</si>
  <si>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</si>
  <si>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</si>
  <si>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</si>
  <si>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</si>
  <si>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</si>
  <si>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</si>
  <si>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</si>
  <si>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</si>
  <si>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</si>
  <si>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</si>
  <si>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</si>
  <si>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</si>
  <si>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</si>
  <si>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Segovia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</si>
  <si>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</si>
  <si>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</si>
  <si>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</si>
  <si>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</si>
  <si>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</si>
  <si>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</si>
  <si>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</si>
  <si>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</si>
  <si>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</si>
  <si>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</si>
  <si>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</si>
  <si>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</si>
  <si>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</si>
  <si>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</si>
  <si>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</si>
  <si>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</si>
  <si>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</si>
  <si>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</si>
  <si>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</si>
  <si>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</si>
  <si>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</si>
  <si>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</si>
  <si>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</si>
  <si>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</si>
  <si>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</si>
  <si>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</si>
  <si>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</si>
  <si>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</si>
  <si>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</si>
  <si>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</si>
  <si>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</si>
  <si>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</si>
  <si>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</si>
  <si>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</si>
  <si>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</si>
  <si>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</si>
  <si>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</si>
  <si>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</si>
  <si>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</si>
  <si>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</si>
  <si>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</si>
  <si>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</si>
  <si>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</si>
  <si>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</si>
  <si>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</si>
  <si>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</si>
  <si>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</si>
  <si>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</si>
  <si>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</si>
  <si>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</si>
  <si>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</si>
  <si>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</si>
  <si>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</si>
  <si>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</si>
  <si>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</si>
  <si>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</si>
  <si>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</si>
  <si>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</si>
  <si>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https://agridata.ec.europa.eu/extensions/DataPortal/prices.html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</si>
  <si>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</si>
  <si>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</si>
  <si>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</si>
  <si>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</si>
  <si>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</si>
  <si>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</si>
  <si>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</si>
  <si>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</si>
  <si>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</si>
  <si>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</si>
  <si>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</si>
  <si>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</si>
  <si>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</si>
  <si>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</si>
  <si>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</si>
  <si>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</si>
  <si>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</si>
  <si>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</si>
  <si>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</si>
  <si>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</si>
  <si>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</si>
  <si>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</si>
  <si>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</si>
  <si>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</si>
  <si>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</si>
  <si>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</si>
  <si>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</si>
  <si>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</si>
  <si>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</si>
  <si>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</si>
  <si>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</si>
  <si>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</si>
  <si>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</si>
  <si>
    <t>Pollo: Muslos y contramuslos (cuartos traseros) (€/100 kg)</t>
  </si>
  <si>
    <t>Pollo: Filete de pechuga (€/100 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</si>
</sst>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 ;[Red]\-0.00\ "/>
    <numFmt numFmtId="165" formatCode="General_)"/>
    <numFmt numFmtId="166" formatCode="0.00_)"/>
    <numFmt numFmtId="167" formatCode="d/m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6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sz val="8"/>
      <color rgb="FFFF0000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9"/>
      <name val="Verdana"/>
      <family val="2"/>
    </font>
    <font>
      <sz val="8"/>
      <color indexed="8"/>
      <name val="Verdana"/>
      <family val="2"/>
    </font>
    <font>
      <u/>
      <sz val="11"/>
      <color theme="10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8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4" fillId="0" borderId="0"/>
    <xf numFmtId="165" fontId="37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</cellStyleXfs>
  <cellXfs count="708">
    <xf numFmtId="0" fontId="0" fillId="0" borderId="0" xfId="0"/>
    <xf numFmtId="0" fontId="4" fillId="0" borderId="0" xfId="2" applyFont="1"/>
    <xf numFmtId="0" fontId="5" fillId="0" borderId="0" xfId="2" applyFont="1" applyAlignment="1">
      <alignment horizontal="left"/>
    </xf>
    <xf numFmtId="0" fontId="6" fillId="0" borderId="0" xfId="2" quotePrefix="1" applyFont="1" applyAlignment="1">
      <alignment horizontal="right"/>
    </xf>
    <xf numFmtId="0" fontId="7" fillId="0" borderId="0" xfId="2" applyFont="1" applyAlignment="1">
      <alignment horizontal="left" vertical="center" wrapText="1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0" xfId="2" quotePrefix="1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49" fontId="4" fillId="4" borderId="15" xfId="2" applyNumberFormat="1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left" vertical="center"/>
    </xf>
    <xf numFmtId="2" fontId="4" fillId="4" borderId="17" xfId="2" applyNumberFormat="1" applyFont="1" applyFill="1" applyBorder="1" applyAlignment="1">
      <alignment horizontal="center" vertical="center"/>
    </xf>
    <xf numFmtId="2" fontId="4" fillId="4" borderId="10" xfId="2" applyNumberFormat="1" applyFont="1" applyFill="1" applyBorder="1" applyAlignment="1">
      <alignment horizontal="center" vertical="center"/>
    </xf>
    <xf numFmtId="2" fontId="4" fillId="4" borderId="12" xfId="2" applyNumberFormat="1" applyFont="1" applyFill="1" applyBorder="1" applyAlignment="1">
      <alignment horizontal="center" vertical="center"/>
    </xf>
    <xf numFmtId="2" fontId="6" fillId="3" borderId="2" xfId="2" quotePrefix="1" applyNumberFormat="1" applyFont="1" applyFill="1" applyBorder="1" applyAlignment="1">
      <alignment horizontal="center"/>
    </xf>
    <xf numFmtId="2" fontId="9" fillId="2" borderId="2" xfId="2" applyNumberFormat="1" applyFont="1" applyFill="1" applyBorder="1" applyAlignment="1">
      <alignment horizontal="center" vertical="center" wrapText="1"/>
    </xf>
    <xf numFmtId="2" fontId="8" fillId="2" borderId="3" xfId="2" applyNumberFormat="1" applyFont="1" applyFill="1" applyBorder="1" applyAlignment="1">
      <alignment horizontal="center" vertical="center" wrapText="1"/>
    </xf>
    <xf numFmtId="49" fontId="4" fillId="4" borderId="15" xfId="2" quotePrefix="1" applyNumberFormat="1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4" fontId="4" fillId="4" borderId="17" xfId="2" applyNumberFormat="1" applyFont="1" applyFill="1" applyBorder="1" applyAlignment="1">
      <alignment horizontal="center" vertical="center"/>
    </xf>
    <xf numFmtId="2" fontId="4" fillId="4" borderId="19" xfId="2" applyNumberFormat="1" applyFont="1" applyFill="1" applyBorder="1" applyAlignment="1">
      <alignment horizontal="center" vertical="center"/>
    </xf>
    <xf numFmtId="2" fontId="4" fillId="3" borderId="2" xfId="2" quotePrefix="1" applyNumberFormat="1" applyFont="1" applyFill="1" applyBorder="1" applyAlignment="1">
      <alignment horizontal="center"/>
    </xf>
    <xf numFmtId="2" fontId="9" fillId="2" borderId="3" xfId="2" applyNumberFormat="1" applyFont="1" applyFill="1" applyBorder="1" applyAlignment="1">
      <alignment horizontal="center" vertical="center" wrapText="1"/>
    </xf>
    <xf numFmtId="0" fontId="9" fillId="4" borderId="20" xfId="2" applyFont="1" applyFill="1" applyBorder="1" applyAlignment="1">
      <alignment horizontal="left" vertical="center"/>
    </xf>
    <xf numFmtId="2" fontId="4" fillId="4" borderId="11" xfId="2" applyNumberFormat="1" applyFont="1" applyFill="1" applyBorder="1" applyAlignment="1">
      <alignment horizontal="center" vertical="center"/>
    </xf>
    <xf numFmtId="2" fontId="9" fillId="4" borderId="21" xfId="2" applyNumberFormat="1" applyFont="1" applyFill="1" applyBorder="1" applyAlignment="1">
      <alignment horizontal="center" vertical="center"/>
    </xf>
    <xf numFmtId="4" fontId="4" fillId="0" borderId="0" xfId="2" applyNumberFormat="1" applyFont="1"/>
    <xf numFmtId="49" fontId="4" fillId="4" borderId="9" xfId="2" quotePrefix="1" applyNumberFormat="1" applyFont="1" applyFill="1" applyBorder="1" applyAlignment="1">
      <alignment horizontal="center" vertical="center"/>
    </xf>
    <xf numFmtId="0" fontId="9" fillId="4" borderId="22" xfId="2" applyFont="1" applyFill="1" applyBorder="1" applyAlignment="1">
      <alignment horizontal="left" vertical="center"/>
    </xf>
    <xf numFmtId="2" fontId="4" fillId="0" borderId="22" xfId="2" applyNumberFormat="1" applyFont="1" applyBorder="1" applyAlignment="1">
      <alignment horizontal="center" vertical="center"/>
    </xf>
    <xf numFmtId="2" fontId="9" fillId="4" borderId="23" xfId="2" applyNumberFormat="1" applyFont="1" applyFill="1" applyBorder="1" applyAlignment="1">
      <alignment horizontal="center" vertical="center"/>
    </xf>
    <xf numFmtId="0" fontId="9" fillId="4" borderId="24" xfId="2" applyFont="1" applyFill="1" applyBorder="1" applyAlignment="1">
      <alignment horizontal="left" vertical="center"/>
    </xf>
    <xf numFmtId="2" fontId="4" fillId="4" borderId="24" xfId="2" applyNumberFormat="1" applyFont="1" applyFill="1" applyBorder="1" applyAlignment="1">
      <alignment horizontal="center" vertical="center"/>
    </xf>
    <xf numFmtId="2" fontId="9" fillId="4" borderId="19" xfId="2" applyNumberFormat="1" applyFont="1" applyFill="1" applyBorder="1" applyAlignment="1">
      <alignment horizontal="center" vertical="center"/>
    </xf>
    <xf numFmtId="0" fontId="9" fillId="4" borderId="25" xfId="2" applyFont="1" applyFill="1" applyBorder="1" applyAlignment="1">
      <alignment horizontal="left" vertical="center"/>
    </xf>
    <xf numFmtId="0" fontId="9" fillId="4" borderId="10" xfId="2" applyFont="1" applyFill="1" applyBorder="1" applyAlignment="1">
      <alignment horizontal="left" vertical="center"/>
    </xf>
    <xf numFmtId="0" fontId="4" fillId="4" borderId="16" xfId="2" applyFont="1" applyFill="1" applyBorder="1" applyAlignment="1">
      <alignment horizontal="center" vertical="center"/>
    </xf>
    <xf numFmtId="0" fontId="9" fillId="4" borderId="26" xfId="2" applyFont="1" applyFill="1" applyBorder="1" applyAlignment="1">
      <alignment horizontal="left" vertical="center"/>
    </xf>
    <xf numFmtId="0" fontId="4" fillId="4" borderId="26" xfId="2" applyFont="1" applyFill="1" applyBorder="1" applyAlignment="1">
      <alignment horizontal="center" vertical="center"/>
    </xf>
    <xf numFmtId="2" fontId="9" fillId="4" borderId="18" xfId="2" applyNumberFormat="1" applyFont="1" applyFill="1" applyBorder="1" applyAlignment="1">
      <alignment horizontal="center" vertical="center"/>
    </xf>
    <xf numFmtId="0" fontId="4" fillId="4" borderId="24" xfId="2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49" fontId="4" fillId="4" borderId="27" xfId="2" applyNumberFormat="1" applyFont="1" applyFill="1" applyBorder="1" applyAlignment="1">
      <alignment horizontal="center" vertical="center"/>
    </xf>
    <xf numFmtId="0" fontId="4" fillId="4" borderId="28" xfId="2" quotePrefix="1" applyFont="1" applyFill="1" applyBorder="1" applyAlignment="1">
      <alignment horizontal="left" vertical="center"/>
    </xf>
    <xf numFmtId="2" fontId="9" fillId="4" borderId="29" xfId="2" applyNumberFormat="1" applyFont="1" applyFill="1" applyBorder="1" applyAlignment="1">
      <alignment horizontal="center" vertical="center"/>
    </xf>
    <xf numFmtId="49" fontId="4" fillId="4" borderId="30" xfId="2" applyNumberFormat="1" applyFont="1" applyFill="1" applyBorder="1" applyAlignment="1">
      <alignment horizontal="center" vertical="center"/>
    </xf>
    <xf numFmtId="0" fontId="4" fillId="4" borderId="31" xfId="2" quotePrefix="1" applyFont="1" applyFill="1" applyBorder="1" applyAlignment="1">
      <alignment horizontal="left" vertical="center"/>
    </xf>
    <xf numFmtId="2" fontId="4" fillId="4" borderId="32" xfId="2" applyNumberFormat="1" applyFont="1" applyFill="1" applyBorder="1" applyAlignment="1">
      <alignment horizontal="center" vertical="center"/>
    </xf>
    <xf numFmtId="49" fontId="4" fillId="3" borderId="33" xfId="2" applyNumberFormat="1" applyFont="1" applyFill="1" applyBorder="1" applyAlignment="1">
      <alignment horizontal="center" vertical="center"/>
    </xf>
    <xf numFmtId="0" fontId="6" fillId="3" borderId="34" xfId="2" applyFont="1" applyFill="1" applyBorder="1" applyAlignment="1">
      <alignment horizontal="center" vertical="center"/>
    </xf>
    <xf numFmtId="2" fontId="4" fillId="3" borderId="34" xfId="2" applyNumberFormat="1" applyFont="1" applyFill="1" applyBorder="1" applyAlignment="1">
      <alignment horizontal="center" vertical="center"/>
    </xf>
    <xf numFmtId="2" fontId="9" fillId="3" borderId="8" xfId="2" applyNumberFormat="1" applyFont="1" applyFill="1" applyBorder="1" applyAlignment="1">
      <alignment horizontal="center" vertical="center"/>
    </xf>
    <xf numFmtId="49" fontId="4" fillId="4" borderId="27" xfId="2" quotePrefix="1" applyNumberFormat="1" applyFont="1" applyFill="1" applyBorder="1" applyAlignment="1">
      <alignment horizontal="center" vertical="center"/>
    </xf>
    <xf numFmtId="2" fontId="4" fillId="4" borderId="28" xfId="2" applyNumberFormat="1" applyFont="1" applyFill="1" applyBorder="1" applyAlignment="1">
      <alignment horizontal="center" vertical="center"/>
    </xf>
    <xf numFmtId="0" fontId="4" fillId="4" borderId="16" xfId="2" quotePrefix="1" applyFont="1" applyFill="1" applyBorder="1" applyAlignment="1">
      <alignment horizontal="left" vertical="center"/>
    </xf>
    <xf numFmtId="2" fontId="4" fillId="4" borderId="16" xfId="2" applyNumberFormat="1" applyFont="1" applyFill="1" applyBorder="1" applyAlignment="1">
      <alignment horizontal="center" vertical="center"/>
    </xf>
    <xf numFmtId="2" fontId="4" fillId="4" borderId="21" xfId="2" applyNumberFormat="1" applyFont="1" applyFill="1" applyBorder="1" applyAlignment="1">
      <alignment horizontal="center" vertical="center"/>
    </xf>
    <xf numFmtId="49" fontId="4" fillId="0" borderId="15" xfId="2" quotePrefix="1" applyNumberFormat="1" applyFont="1" applyBorder="1" applyAlignment="1">
      <alignment horizontal="center" vertical="center"/>
    </xf>
    <xf numFmtId="0" fontId="4" fillId="0" borderId="16" xfId="2" quotePrefix="1" applyFont="1" applyBorder="1" applyAlignment="1">
      <alignment horizontal="left" vertical="center"/>
    </xf>
    <xf numFmtId="2" fontId="4" fillId="0" borderId="16" xfId="2" applyNumberFormat="1" applyFont="1" applyBorder="1" applyAlignment="1">
      <alignment horizontal="center" vertical="center"/>
    </xf>
    <xf numFmtId="2" fontId="4" fillId="0" borderId="10" xfId="2" applyNumberFormat="1" applyFont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8" xfId="2" applyFont="1" applyFill="1" applyBorder="1" applyAlignment="1">
      <alignment horizontal="left" vertical="center"/>
    </xf>
    <xf numFmtId="2" fontId="4" fillId="4" borderId="29" xfId="2" applyNumberFormat="1" applyFont="1" applyFill="1" applyBorder="1" applyAlignment="1">
      <alignment horizontal="center" vertical="center"/>
    </xf>
    <xf numFmtId="49" fontId="4" fillId="4" borderId="30" xfId="2" quotePrefix="1" applyNumberFormat="1" applyFont="1" applyFill="1" applyBorder="1" applyAlignment="1">
      <alignment horizontal="center" vertical="center"/>
    </xf>
    <xf numFmtId="0" fontId="4" fillId="4" borderId="31" xfId="2" applyFont="1" applyFill="1" applyBorder="1" applyAlignment="1">
      <alignment horizontal="left" vertical="center"/>
    </xf>
    <xf numFmtId="2" fontId="4" fillId="4" borderId="31" xfId="2" applyNumberFormat="1" applyFont="1" applyFill="1" applyBorder="1" applyAlignment="1">
      <alignment horizontal="center" vertical="center"/>
    </xf>
    <xf numFmtId="2" fontId="4" fillId="4" borderId="35" xfId="2" applyNumberFormat="1" applyFont="1" applyFill="1" applyBorder="1" applyAlignment="1">
      <alignment horizontal="center" vertical="center"/>
    </xf>
    <xf numFmtId="49" fontId="4" fillId="4" borderId="36" xfId="2" applyNumberFormat="1" applyFont="1" applyFill="1" applyBorder="1" applyAlignment="1">
      <alignment horizontal="center" vertical="center"/>
    </xf>
    <xf numFmtId="0" fontId="9" fillId="4" borderId="37" xfId="2" applyFont="1" applyFill="1" applyBorder="1" applyAlignment="1">
      <alignment horizontal="left" vertical="center"/>
    </xf>
    <xf numFmtId="2" fontId="4" fillId="4" borderId="38" xfId="2" applyNumberFormat="1" applyFont="1" applyFill="1" applyBorder="1" applyAlignment="1">
      <alignment horizontal="center" vertical="center"/>
    </xf>
    <xf numFmtId="2" fontId="9" fillId="4" borderId="39" xfId="2" applyNumberFormat="1" applyFont="1" applyFill="1" applyBorder="1" applyAlignment="1">
      <alignment horizontal="center" vertical="center"/>
    </xf>
    <xf numFmtId="2" fontId="9" fillId="4" borderId="40" xfId="2" applyNumberFormat="1" applyFont="1" applyFill="1" applyBorder="1" applyAlignment="1">
      <alignment horizontal="center" vertical="center"/>
    </xf>
    <xf numFmtId="0" fontId="10" fillId="0" borderId="0" xfId="2" applyFont="1"/>
    <xf numFmtId="4" fontId="10" fillId="0" borderId="0" xfId="2" applyNumberFormat="1" applyFont="1"/>
    <xf numFmtId="49" fontId="4" fillId="4" borderId="0" xfId="2" applyNumberFormat="1" applyFont="1" applyFill="1" applyAlignment="1">
      <alignment horizontal="center" vertical="center"/>
    </xf>
    <xf numFmtId="0" fontId="9" fillId="4" borderId="0" xfId="2" applyFont="1" applyFill="1" applyAlignment="1">
      <alignment horizontal="left" vertical="center"/>
    </xf>
    <xf numFmtId="4" fontId="4" fillId="4" borderId="0" xfId="2" applyNumberFormat="1" applyFont="1" applyFill="1" applyAlignment="1">
      <alignment horizontal="center" vertical="center"/>
    </xf>
    <xf numFmtId="4" fontId="9" fillId="4" borderId="0" xfId="2" applyNumberFormat="1" applyFont="1" applyFill="1" applyAlignment="1">
      <alignment horizontal="center" vertical="center"/>
    </xf>
    <xf numFmtId="0" fontId="11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14" fontId="6" fillId="0" borderId="0" xfId="2" quotePrefix="1" applyNumberFormat="1" applyFont="1" applyAlignment="1">
      <alignment horizontal="center"/>
    </xf>
    <xf numFmtId="0" fontId="8" fillId="0" borderId="0" xfId="2" applyFont="1" applyAlignment="1">
      <alignment horizontal="center" vertical="center" wrapText="1"/>
    </xf>
    <xf numFmtId="49" fontId="4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2" fontId="6" fillId="0" borderId="0" xfId="2" applyNumberFormat="1" applyFont="1" applyAlignment="1">
      <alignment horizontal="right" vertical="center"/>
    </xf>
    <xf numFmtId="164" fontId="6" fillId="0" borderId="0" xfId="2" applyNumberFormat="1" applyFont="1" applyAlignment="1">
      <alignment horizontal="right" vertical="center"/>
    </xf>
    <xf numFmtId="2" fontId="8" fillId="0" borderId="0" xfId="2" applyNumberFormat="1" applyFont="1" applyAlignment="1">
      <alignment horizontal="right" vertical="center"/>
    </xf>
    <xf numFmtId="0" fontId="6" fillId="0" borderId="0" xfId="2" quotePrefix="1" applyFont="1" applyAlignment="1">
      <alignment horizontal="left" vertical="center"/>
    </xf>
    <xf numFmtId="49" fontId="4" fillId="0" borderId="0" xfId="2" quotePrefix="1" applyNumberFormat="1" applyFont="1" applyAlignment="1">
      <alignment horizontal="center" vertical="center"/>
    </xf>
    <xf numFmtId="2" fontId="4" fillId="0" borderId="0" xfId="2" applyNumberFormat="1" applyFont="1"/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 wrapText="1"/>
    </xf>
    <xf numFmtId="2" fontId="6" fillId="0" borderId="0" xfId="2" quotePrefix="1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4" fillId="0" borderId="0" xfId="2" quotePrefix="1" applyFont="1" applyAlignment="1">
      <alignment horizontal="center" vertical="center"/>
    </xf>
    <xf numFmtId="2" fontId="6" fillId="0" borderId="0" xfId="2" applyNumberFormat="1" applyFont="1" applyAlignment="1">
      <alignment vertical="center"/>
    </xf>
    <xf numFmtId="2" fontId="13" fillId="0" borderId="0" xfId="2" applyNumberFormat="1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14" fillId="0" borderId="0" xfId="2" applyFont="1" applyAlignment="1">
      <alignment horizontal="right" vertical="top"/>
    </xf>
    <xf numFmtId="0" fontId="14" fillId="0" borderId="0" xfId="2" applyFont="1"/>
    <xf numFmtId="0" fontId="7" fillId="0" borderId="0" xfId="2" applyFont="1" applyAlignment="1">
      <alignment vertical="center" wrapText="1"/>
    </xf>
    <xf numFmtId="0" fontId="8" fillId="0" borderId="41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8" fillId="0" borderId="42" xfId="2" applyFont="1" applyBorder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/>
    </xf>
    <xf numFmtId="0" fontId="8" fillId="0" borderId="33" xfId="2" applyFont="1" applyBorder="1" applyAlignment="1">
      <alignment horizontal="center" vertical="center"/>
    </xf>
    <xf numFmtId="0" fontId="8" fillId="0" borderId="43" xfId="2" applyFont="1" applyBorder="1" applyAlignment="1">
      <alignment horizontal="center" vertical="center"/>
    </xf>
    <xf numFmtId="0" fontId="8" fillId="0" borderId="13" xfId="2" applyFont="1" applyBorder="1" applyAlignment="1">
      <alignment horizontal="centerContinuous" vertical="center" wrapText="1"/>
    </xf>
    <xf numFmtId="0" fontId="8" fillId="0" borderId="14" xfId="2" applyFont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0" borderId="44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vertical="center" wrapText="1"/>
    </xf>
    <xf numFmtId="4" fontId="4" fillId="0" borderId="10" xfId="1" applyNumberFormat="1" applyFont="1" applyFill="1" applyBorder="1" applyAlignment="1">
      <alignment horizontal="center" vertical="center"/>
    </xf>
    <xf numFmtId="4" fontId="4" fillId="0" borderId="12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horizontal="right" vertical="center" wrapText="1"/>
    </xf>
    <xf numFmtId="4" fontId="4" fillId="0" borderId="10" xfId="2" applyNumberFormat="1" applyFont="1" applyBorder="1" applyAlignment="1">
      <alignment horizontal="center" vertical="center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45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4" fontId="4" fillId="4" borderId="12" xfId="2" applyNumberFormat="1" applyFont="1" applyFill="1" applyBorder="1" applyAlignment="1">
      <alignment horizontal="center" vertical="center"/>
    </xf>
    <xf numFmtId="0" fontId="4" fillId="4" borderId="44" xfId="2" quotePrefix="1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vertical="center"/>
    </xf>
    <xf numFmtId="0" fontId="4" fillId="4" borderId="46" xfId="2" quotePrefix="1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vertical="center"/>
    </xf>
    <xf numFmtId="2" fontId="4" fillId="0" borderId="47" xfId="2" applyNumberFormat="1" applyFont="1" applyBorder="1" applyAlignment="1">
      <alignment horizontal="center" vertical="center"/>
    </xf>
    <xf numFmtId="4" fontId="4" fillId="4" borderId="47" xfId="1" applyNumberFormat="1" applyFont="1" applyFill="1" applyBorder="1" applyAlignment="1">
      <alignment horizontal="center" vertical="center"/>
    </xf>
    <xf numFmtId="4" fontId="4" fillId="4" borderId="14" xfId="2" applyNumberFormat="1" applyFont="1" applyFill="1" applyBorder="1" applyAlignment="1">
      <alignment horizontal="center" vertical="center"/>
    </xf>
    <xf numFmtId="0" fontId="16" fillId="0" borderId="0" xfId="2" applyFont="1"/>
    <xf numFmtId="0" fontId="17" fillId="0" borderId="0" xfId="2" applyFont="1" applyAlignment="1">
      <alignment vertical="center"/>
    </xf>
    <xf numFmtId="0" fontId="12" fillId="0" borderId="0" xfId="2" applyFont="1" applyAlignment="1">
      <alignment vertical="top" wrapText="1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0" xfId="2" applyFont="1"/>
    <xf numFmtId="14" fontId="21" fillId="0" borderId="0" xfId="2" quotePrefix="1" applyNumberFormat="1" applyFont="1" applyAlignment="1">
      <alignment horizontal="center"/>
    </xf>
    <xf numFmtId="0" fontId="18" fillId="0" borderId="0" xfId="2" applyFont="1" applyAlignment="1">
      <alignment horizontal="centerContinuous" vertical="center" wrapText="1"/>
    </xf>
    <xf numFmtId="49" fontId="20" fillId="0" borderId="0" xfId="2" applyNumberFormat="1" applyFont="1" applyAlignment="1">
      <alignment horizontal="center" vertical="center"/>
    </xf>
    <xf numFmtId="0" fontId="18" fillId="0" borderId="0" xfId="2" applyFont="1" applyAlignment="1">
      <alignment horizontal="left" vertical="center"/>
    </xf>
    <xf numFmtId="2" fontId="21" fillId="0" borderId="0" xfId="2" applyNumberFormat="1" applyFont="1" applyAlignment="1">
      <alignment horizontal="right" vertical="center"/>
    </xf>
    <xf numFmtId="164" fontId="21" fillId="0" borderId="0" xfId="2" applyNumberFormat="1" applyFont="1" applyAlignment="1">
      <alignment horizontal="right" vertical="center"/>
    </xf>
    <xf numFmtId="2" fontId="18" fillId="0" borderId="0" xfId="2" applyNumberFormat="1" applyFont="1" applyAlignment="1">
      <alignment horizontal="right" vertical="center"/>
    </xf>
    <xf numFmtId="0" fontId="21" fillId="0" borderId="0" xfId="2" quotePrefix="1" applyFont="1" applyAlignment="1">
      <alignment horizontal="left" vertical="center"/>
    </xf>
    <xf numFmtId="2" fontId="10" fillId="0" borderId="0" xfId="2" applyNumberFormat="1" applyFont="1"/>
    <xf numFmtId="49" fontId="20" fillId="0" borderId="0" xfId="2" quotePrefix="1" applyNumberFormat="1" applyFont="1" applyAlignment="1">
      <alignment horizontal="center" vertical="center"/>
    </xf>
    <xf numFmtId="0" fontId="14" fillId="0" borderId="0" xfId="2" applyFont="1" applyAlignment="1">
      <alignment horizontal="right"/>
    </xf>
    <xf numFmtId="0" fontId="21" fillId="0" borderId="0" xfId="2" applyFont="1" applyAlignment="1">
      <alignment horizontal="left" vertical="center"/>
    </xf>
    <xf numFmtId="0" fontId="21" fillId="0" borderId="0" xfId="2" applyFont="1" applyAlignment="1">
      <alignment vertical="center" wrapText="1"/>
    </xf>
    <xf numFmtId="2" fontId="21" fillId="0" borderId="0" xfId="2" quotePrefix="1" applyNumberFormat="1" applyFont="1" applyAlignment="1">
      <alignment horizontal="right" vertical="center"/>
    </xf>
    <xf numFmtId="0" fontId="21" fillId="0" borderId="0" xfId="2" applyFont="1" applyAlignment="1">
      <alignment vertical="center"/>
    </xf>
    <xf numFmtId="0" fontId="20" fillId="0" borderId="0" xfId="2" quotePrefix="1" applyFont="1" applyAlignment="1">
      <alignment horizontal="center" vertical="center"/>
    </xf>
    <xf numFmtId="2" fontId="21" fillId="0" borderId="0" xfId="2" applyNumberFormat="1" applyFont="1" applyAlignment="1">
      <alignment vertical="center"/>
    </xf>
    <xf numFmtId="0" fontId="20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0" fontId="22" fillId="0" borderId="4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2" fillId="0" borderId="33" xfId="2" applyFont="1" applyBorder="1" applyAlignment="1">
      <alignment horizontal="center" vertical="center"/>
    </xf>
    <xf numFmtId="0" fontId="8" fillId="0" borderId="47" xfId="2" quotePrefix="1" applyFont="1" applyBorder="1" applyAlignment="1">
      <alignment horizontal="center" vertical="center" wrapText="1"/>
    </xf>
    <xf numFmtId="0" fontId="22" fillId="5" borderId="9" xfId="2" applyFont="1" applyFill="1" applyBorder="1" applyAlignment="1">
      <alignment horizontal="center" vertical="center"/>
    </xf>
    <xf numFmtId="0" fontId="8" fillId="5" borderId="0" xfId="2" applyFont="1" applyFill="1" applyAlignment="1">
      <alignment horizontal="center" vertical="center"/>
    </xf>
    <xf numFmtId="14" fontId="6" fillId="6" borderId="0" xfId="2" quotePrefix="1" applyNumberFormat="1" applyFont="1" applyFill="1" applyAlignment="1">
      <alignment horizontal="center"/>
    </xf>
    <xf numFmtId="0" fontId="8" fillId="5" borderId="0" xfId="2" applyFont="1" applyFill="1" applyAlignment="1">
      <alignment horizontal="centerContinuous" vertical="center" wrapText="1"/>
    </xf>
    <xf numFmtId="0" fontId="8" fillId="5" borderId="12" xfId="2" applyFont="1" applyFill="1" applyBorder="1" applyAlignment="1">
      <alignment horizontal="centerContinuous" vertical="center" wrapText="1"/>
    </xf>
    <xf numFmtId="49" fontId="4" fillId="4" borderId="48" xfId="2" applyNumberFormat="1" applyFont="1" applyFill="1" applyBorder="1" applyAlignment="1">
      <alignment horizontal="center" vertical="center"/>
    </xf>
    <xf numFmtId="0" fontId="9" fillId="4" borderId="49" xfId="2" applyFont="1" applyFill="1" applyBorder="1" applyAlignment="1">
      <alignment horizontal="left" vertical="center"/>
    </xf>
    <xf numFmtId="2" fontId="4" fillId="4" borderId="49" xfId="2" applyNumberFormat="1" applyFont="1" applyFill="1" applyBorder="1" applyAlignment="1">
      <alignment horizontal="center" vertical="center"/>
    </xf>
    <xf numFmtId="2" fontId="4" fillId="4" borderId="50" xfId="2" applyNumberFormat="1" applyFont="1" applyFill="1" applyBorder="1" applyAlignment="1">
      <alignment horizontal="center" vertical="center"/>
    </xf>
    <xf numFmtId="2" fontId="4" fillId="4" borderId="51" xfId="2" applyNumberFormat="1" applyFont="1" applyFill="1" applyBorder="1" applyAlignment="1">
      <alignment horizontal="center" vertical="center"/>
    </xf>
    <xf numFmtId="2" fontId="4" fillId="4" borderId="20" xfId="2" applyNumberFormat="1" applyFont="1" applyFill="1" applyBorder="1" applyAlignment="1">
      <alignment horizontal="center" vertical="center"/>
    </xf>
    <xf numFmtId="2" fontId="14" fillId="4" borderId="9" xfId="2" applyNumberFormat="1" applyFont="1" applyFill="1" applyBorder="1" applyAlignment="1">
      <alignment horizontal="center" vertical="center"/>
    </xf>
    <xf numFmtId="2" fontId="9" fillId="4" borderId="32" xfId="2" applyNumberFormat="1" applyFont="1" applyFill="1" applyBorder="1" applyAlignment="1">
      <alignment horizontal="center" vertical="center"/>
    </xf>
    <xf numFmtId="2" fontId="9" fillId="4" borderId="12" xfId="2" applyNumberFormat="1" applyFont="1" applyFill="1" applyBorder="1" applyAlignment="1">
      <alignment horizontal="center" vertical="center"/>
    </xf>
    <xf numFmtId="49" fontId="4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164" fontId="4" fillId="6" borderId="5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4" fontId="4" fillId="4" borderId="16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0" fontId="25" fillId="0" borderId="0" xfId="2" applyFont="1"/>
    <xf numFmtId="2" fontId="24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2" fontId="9" fillId="4" borderId="10" xfId="2" applyNumberFormat="1" applyFont="1" applyFill="1" applyBorder="1" applyAlignment="1">
      <alignment horizontal="center" vertical="center"/>
    </xf>
    <xf numFmtId="2" fontId="23" fillId="0" borderId="0" xfId="2" applyNumberFormat="1" applyFont="1"/>
    <xf numFmtId="0" fontId="4" fillId="4" borderId="16" xfId="2" applyFont="1" applyFill="1" applyBorder="1" applyAlignment="1">
      <alignment horizontal="left" vertical="center"/>
    </xf>
    <xf numFmtId="2" fontId="4" fillId="4" borderId="47" xfId="2" applyNumberFormat="1" applyFont="1" applyFill="1" applyBorder="1" applyAlignment="1">
      <alignment horizontal="center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4" fillId="4" borderId="44" xfId="2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 wrapText="1"/>
    </xf>
    <xf numFmtId="0" fontId="6" fillId="6" borderId="2" xfId="2" applyFont="1" applyFill="1" applyBorder="1" applyAlignment="1">
      <alignment horizontal="center" vertical="center" wrapText="1"/>
    </xf>
    <xf numFmtId="0" fontId="4" fillId="4" borderId="10" xfId="2" quotePrefix="1" applyFont="1" applyFill="1" applyBorder="1" applyAlignment="1">
      <alignment horizontal="left" vertical="center"/>
    </xf>
    <xf numFmtId="0" fontId="4" fillId="4" borderId="10" xfId="2" applyFont="1" applyFill="1" applyBorder="1" applyAlignment="1">
      <alignment vertical="center"/>
    </xf>
    <xf numFmtId="2" fontId="4" fillId="4" borderId="52" xfId="2" applyNumberFormat="1" applyFont="1" applyFill="1" applyBorder="1" applyAlignment="1">
      <alignment horizontal="center" vertical="center"/>
    </xf>
    <xf numFmtId="0" fontId="14" fillId="6" borderId="1" xfId="2" quotePrefix="1" applyFont="1" applyFill="1" applyBorder="1" applyAlignment="1">
      <alignment horizontal="center" vertical="center"/>
    </xf>
    <xf numFmtId="0" fontId="26" fillId="0" borderId="0" xfId="2" applyFont="1"/>
    <xf numFmtId="0" fontId="4" fillId="4" borderId="53" xfId="2" quotePrefix="1" applyFont="1" applyFill="1" applyBorder="1" applyAlignment="1">
      <alignment horizontal="center" vertical="center"/>
    </xf>
    <xf numFmtId="0" fontId="4" fillId="4" borderId="54" xfId="2" applyFont="1" applyFill="1" applyBorder="1" applyAlignment="1">
      <alignment vertical="center"/>
    </xf>
    <xf numFmtId="2" fontId="4" fillId="4" borderId="54" xfId="2" applyNumberFormat="1" applyFont="1" applyFill="1" applyBorder="1" applyAlignment="1">
      <alignment horizontal="center" vertical="center"/>
    </xf>
    <xf numFmtId="2" fontId="4" fillId="4" borderId="55" xfId="2" applyNumberFormat="1" applyFont="1" applyFill="1" applyBorder="1" applyAlignment="1">
      <alignment horizontal="center" vertical="center"/>
    </xf>
    <xf numFmtId="2" fontId="4" fillId="4" borderId="56" xfId="2" applyNumberFormat="1" applyFont="1" applyFill="1" applyBorder="1" applyAlignment="1">
      <alignment horizontal="center" vertical="center"/>
    </xf>
    <xf numFmtId="0" fontId="4" fillId="4" borderId="57" xfId="2" quotePrefix="1" applyFont="1" applyFill="1" applyBorder="1" applyAlignment="1">
      <alignment horizontal="center" vertical="center"/>
    </xf>
    <xf numFmtId="0" fontId="4" fillId="4" borderId="55" xfId="2" applyFont="1" applyFill="1" applyBorder="1" applyAlignment="1">
      <alignment vertical="center"/>
    </xf>
    <xf numFmtId="2" fontId="4" fillId="4" borderId="58" xfId="2" applyNumberFormat="1" applyFont="1" applyFill="1" applyBorder="1" applyAlignment="1">
      <alignment horizontal="center" vertical="center"/>
    </xf>
    <xf numFmtId="2" fontId="4" fillId="4" borderId="59" xfId="2" applyNumberFormat="1" applyFont="1" applyFill="1" applyBorder="1" applyAlignment="1">
      <alignment horizontal="center" vertical="center"/>
    </xf>
    <xf numFmtId="0" fontId="4" fillId="4" borderId="34" xfId="2" applyFont="1" applyFill="1" applyBorder="1" applyAlignment="1">
      <alignment vertical="center"/>
    </xf>
    <xf numFmtId="0" fontId="27" fillId="0" borderId="0" xfId="2" applyFont="1"/>
    <xf numFmtId="0" fontId="4" fillId="6" borderId="1" xfId="2" quotePrefix="1" applyFont="1" applyFill="1" applyBorder="1" applyAlignment="1">
      <alignment horizontal="center" vertical="center"/>
    </xf>
    <xf numFmtId="0" fontId="4" fillId="4" borderId="60" xfId="2" applyFont="1" applyFill="1" applyBorder="1" applyAlignment="1">
      <alignment vertical="center"/>
    </xf>
    <xf numFmtId="0" fontId="4" fillId="4" borderId="63" xfId="2" quotePrefix="1" applyFont="1" applyFill="1" applyBorder="1" applyAlignment="1">
      <alignment horizontal="center" vertical="center"/>
    </xf>
    <xf numFmtId="0" fontId="4" fillId="4" borderId="64" xfId="2" applyFont="1" applyFill="1" applyBorder="1" applyAlignment="1">
      <alignment vertical="center"/>
    </xf>
    <xf numFmtId="0" fontId="6" fillId="0" borderId="5" xfId="2" applyFont="1" applyBorder="1" applyAlignment="1">
      <alignment vertical="center"/>
    </xf>
    <xf numFmtId="0" fontId="4" fillId="0" borderId="5" xfId="2" applyFont="1" applyBorder="1" applyAlignment="1">
      <alignment vertical="center"/>
    </xf>
    <xf numFmtId="0" fontId="14" fillId="0" borderId="5" xfId="2" applyFont="1" applyBorder="1" applyAlignment="1">
      <alignment vertical="center"/>
    </xf>
    <xf numFmtId="4" fontId="14" fillId="0" borderId="0" xfId="2" applyNumberFormat="1" applyFont="1"/>
    <xf numFmtId="0" fontId="22" fillId="0" borderId="0" xfId="2" applyFont="1" applyAlignment="1">
      <alignment horizontal="center" vertical="center"/>
    </xf>
    <xf numFmtId="14" fontId="28" fillId="0" borderId="0" xfId="2" quotePrefix="1" applyNumberFormat="1" applyFont="1" applyAlignment="1">
      <alignment horizontal="center"/>
    </xf>
    <xf numFmtId="0" fontId="22" fillId="0" borderId="0" xfId="2" applyFont="1" applyAlignment="1">
      <alignment horizontal="center" vertical="center" wrapText="1"/>
    </xf>
    <xf numFmtId="49" fontId="14" fillId="0" borderId="0" xfId="2" applyNumberFormat="1" applyFont="1" applyAlignment="1">
      <alignment horizontal="center" vertical="center"/>
    </xf>
    <xf numFmtId="0" fontId="22" fillId="0" borderId="0" xfId="2" applyFont="1" applyAlignment="1">
      <alignment horizontal="left" vertical="center"/>
    </xf>
    <xf numFmtId="2" fontId="28" fillId="0" borderId="0" xfId="2" applyNumberFormat="1" applyFont="1" applyAlignment="1">
      <alignment horizontal="right" vertical="center"/>
    </xf>
    <xf numFmtId="164" fontId="28" fillId="0" borderId="0" xfId="2" applyNumberFormat="1" applyFont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Alignment="1">
      <alignment horizontal="left" wrapText="1"/>
    </xf>
    <xf numFmtId="0" fontId="20" fillId="0" borderId="0" xfId="3" applyNumberFormat="1" applyFont="1" applyFill="1" applyBorder="1" applyAlignment="1">
      <alignment vertical="center"/>
    </xf>
    <xf numFmtId="0" fontId="21" fillId="7" borderId="67" xfId="3" applyFont="1" applyFill="1" applyBorder="1" applyAlignment="1">
      <alignment vertical="center" wrapText="1"/>
    </xf>
    <xf numFmtId="0" fontId="21" fillId="7" borderId="67" xfId="3" applyNumberFormat="1" applyFont="1" applyFill="1" applyBorder="1" applyAlignment="1" applyProtection="1">
      <alignment horizontal="center" vertical="center" wrapText="1"/>
    </xf>
    <xf numFmtId="49" fontId="18" fillId="4" borderId="68" xfId="3" applyNumberFormat="1" applyFont="1" applyFill="1" applyBorder="1" applyAlignment="1" applyProtection="1">
      <alignment horizontal="left" vertical="center" wrapText="1"/>
    </xf>
    <xf numFmtId="49" fontId="30" fillId="4" borderId="69" xfId="0" applyNumberFormat="1" applyFont="1" applyFill="1" applyBorder="1" applyAlignment="1">
      <alignment horizontal="left" vertical="center" wrapText="1"/>
    </xf>
    <xf numFmtId="2" fontId="30" fillId="4" borderId="70" xfId="0" applyNumberFormat="1" applyFont="1" applyFill="1" applyBorder="1" applyAlignment="1">
      <alignment horizontal="center" vertical="center" wrapText="1"/>
    </xf>
    <xf numFmtId="2" fontId="18" fillId="4" borderId="70" xfId="0" applyNumberFormat="1" applyFont="1" applyFill="1" applyBorder="1" applyAlignment="1">
      <alignment horizontal="center" vertical="center" wrapText="1"/>
    </xf>
    <xf numFmtId="0" fontId="31" fillId="4" borderId="68" xfId="3" applyFont="1" applyFill="1" applyBorder="1" applyAlignment="1" applyProtection="1">
      <alignment horizontal="left" vertical="top" wrapText="1"/>
    </xf>
    <xf numFmtId="0" fontId="31" fillId="4" borderId="71" xfId="3" applyFont="1" applyFill="1" applyBorder="1" applyAlignment="1" applyProtection="1">
      <alignment horizontal="left" vertical="top" wrapText="1"/>
    </xf>
    <xf numFmtId="49" fontId="30" fillId="4" borderId="72" xfId="0" applyNumberFormat="1" applyFont="1" applyFill="1" applyBorder="1" applyAlignment="1">
      <alignment horizontal="left" vertical="center" wrapText="1"/>
    </xf>
    <xf numFmtId="2" fontId="30" fillId="4" borderId="73" xfId="0" applyNumberFormat="1" applyFont="1" applyFill="1" applyBorder="1" applyAlignment="1">
      <alignment horizontal="center" vertical="center" wrapText="1"/>
    </xf>
    <xf numFmtId="2" fontId="18" fillId="4" borderId="74" xfId="0" applyNumberFormat="1" applyFont="1" applyFill="1" applyBorder="1" applyAlignment="1">
      <alignment horizontal="center" vertical="center" wrapText="1"/>
    </xf>
    <xf numFmtId="49" fontId="18" fillId="4" borderId="75" xfId="3" applyNumberFormat="1" applyFont="1" applyFill="1" applyBorder="1" applyAlignment="1" applyProtection="1">
      <alignment horizontal="left" vertical="center" wrapText="1"/>
    </xf>
    <xf numFmtId="49" fontId="18" fillId="4" borderId="72" xfId="3" applyNumberFormat="1" applyFont="1" applyFill="1" applyBorder="1" applyAlignment="1" applyProtection="1">
      <alignment horizontal="left" vertical="center" wrapText="1"/>
    </xf>
    <xf numFmtId="2" fontId="18" fillId="4" borderId="72" xfId="0" applyNumberFormat="1" applyFont="1" applyFill="1" applyBorder="1" applyAlignment="1">
      <alignment horizontal="center" vertical="center" wrapText="1"/>
    </xf>
    <xf numFmtId="0" fontId="11" fillId="0" borderId="0" xfId="3" applyNumberFormat="1" applyFont="1" applyFill="1" applyBorder="1" applyAlignment="1"/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0" fontId="31" fillId="4" borderId="76" xfId="3" applyFont="1" applyFill="1" applyBorder="1" applyAlignment="1" applyProtection="1">
      <alignment horizontal="left" vertical="top" wrapText="1"/>
    </xf>
    <xf numFmtId="49" fontId="30" fillId="4" borderId="74" xfId="0" applyNumberFormat="1" applyFont="1" applyFill="1" applyBorder="1" applyAlignment="1">
      <alignment horizontal="left" vertical="center" wrapText="1"/>
    </xf>
    <xf numFmtId="2" fontId="30" fillId="4" borderId="77" xfId="0" applyNumberFormat="1" applyFont="1" applyFill="1" applyBorder="1" applyAlignment="1">
      <alignment horizontal="center" vertical="center" wrapText="1"/>
    </xf>
    <xf numFmtId="49" fontId="18" fillId="4" borderId="68" xfId="3" applyNumberFormat="1" applyFont="1" applyFill="1" applyBorder="1" applyAlignment="1" applyProtection="1">
      <alignment horizontal="left" vertical="top" wrapText="1"/>
    </xf>
    <xf numFmtId="2" fontId="30" fillId="4" borderId="70" xfId="0" applyNumberFormat="1" applyFont="1" applyFill="1" applyBorder="1" applyAlignment="1">
      <alignment horizontal="center" vertical="top" wrapText="1"/>
    </xf>
    <xf numFmtId="2" fontId="18" fillId="4" borderId="70" xfId="0" applyNumberFormat="1" applyFont="1" applyFill="1" applyBorder="1" applyAlignment="1">
      <alignment horizontal="center" vertical="top" wrapText="1"/>
    </xf>
    <xf numFmtId="2" fontId="30" fillId="4" borderId="73" xfId="0" applyNumberFormat="1" applyFont="1" applyFill="1" applyBorder="1" applyAlignment="1">
      <alignment horizontal="center" vertical="top" wrapText="1"/>
    </xf>
    <xf numFmtId="2" fontId="18" fillId="4" borderId="74" xfId="0" applyNumberFormat="1" applyFont="1" applyFill="1" applyBorder="1" applyAlignment="1">
      <alignment horizontal="center" vertical="top" wrapText="1"/>
    </xf>
    <xf numFmtId="49" fontId="30" fillId="4" borderId="69" xfId="3" applyNumberFormat="1" applyFont="1" applyFill="1" applyBorder="1" applyAlignment="1" applyProtection="1">
      <alignment horizontal="left" vertical="top" wrapText="1"/>
    </xf>
    <xf numFmtId="49" fontId="30" fillId="4" borderId="72" xfId="3" applyNumberFormat="1" applyFont="1" applyFill="1" applyBorder="1" applyAlignment="1" applyProtection="1">
      <alignment horizontal="left" vertical="top" wrapText="1"/>
    </xf>
    <xf numFmtId="49" fontId="18" fillId="4" borderId="69" xfId="3" applyNumberFormat="1" applyFont="1" applyFill="1" applyBorder="1" applyAlignment="1" applyProtection="1">
      <alignment horizontal="left" vertical="top" wrapText="1"/>
    </xf>
    <xf numFmtId="49" fontId="18" fillId="4" borderId="72" xfId="3" applyNumberFormat="1" applyFont="1" applyFill="1" applyBorder="1" applyAlignment="1" applyProtection="1">
      <alignment horizontal="left" vertical="top" wrapText="1"/>
    </xf>
    <xf numFmtId="4" fontId="30" fillId="4" borderId="70" xfId="0" applyNumberFormat="1" applyFont="1" applyFill="1" applyBorder="1" applyAlignment="1">
      <alignment horizontal="center" vertical="top" wrapText="1"/>
    </xf>
    <xf numFmtId="4" fontId="18" fillId="4" borderId="70" xfId="0" applyNumberFormat="1" applyFont="1" applyFill="1" applyBorder="1" applyAlignment="1">
      <alignment horizontal="center" vertical="top" wrapText="1"/>
    </xf>
    <xf numFmtId="49" fontId="18" fillId="4" borderId="78" xfId="3" applyNumberFormat="1" applyFont="1" applyFill="1" applyBorder="1" applyAlignment="1" applyProtection="1">
      <alignment horizontal="left" vertical="top" wrapText="1"/>
    </xf>
    <xf numFmtId="49" fontId="30" fillId="4" borderId="67" xfId="3" applyNumberFormat="1" applyFont="1" applyFill="1" applyBorder="1" applyAlignment="1" applyProtection="1">
      <alignment horizontal="left" vertical="top" wrapText="1"/>
    </xf>
    <xf numFmtId="2" fontId="30" fillId="4" borderId="79" xfId="0" applyNumberFormat="1" applyFont="1" applyFill="1" applyBorder="1" applyAlignment="1">
      <alignment horizontal="center" vertical="top" wrapText="1"/>
    </xf>
    <xf numFmtId="2" fontId="18" fillId="4" borderId="80" xfId="0" applyNumberFormat="1" applyFont="1" applyFill="1" applyBorder="1" applyAlignment="1">
      <alignment horizontal="center" vertical="top" wrapText="1"/>
    </xf>
    <xf numFmtId="49" fontId="30" fillId="0" borderId="69" xfId="3" applyNumberFormat="1" applyFont="1" applyFill="1" applyBorder="1" applyAlignment="1" applyProtection="1">
      <alignment horizontal="left" vertical="top" wrapText="1"/>
    </xf>
    <xf numFmtId="0" fontId="21" fillId="7" borderId="67" xfId="2" applyFont="1" applyFill="1" applyBorder="1" applyAlignment="1">
      <alignment vertical="center" wrapText="1"/>
    </xf>
    <xf numFmtId="0" fontId="21" fillId="7" borderId="67" xfId="2" applyFont="1" applyFill="1" applyBorder="1" applyAlignment="1">
      <alignment horizontal="center" vertical="center" wrapText="1"/>
    </xf>
    <xf numFmtId="0" fontId="21" fillId="4" borderId="81" xfId="2" applyFont="1" applyFill="1" applyBorder="1" applyAlignment="1">
      <alignment horizontal="left" vertical="center" wrapText="1"/>
    </xf>
    <xf numFmtId="2" fontId="30" fillId="4" borderId="82" xfId="3" applyNumberFormat="1" applyFont="1" applyFill="1" applyBorder="1" applyAlignment="1" applyProtection="1">
      <alignment horizontal="left" vertical="top" wrapText="1"/>
    </xf>
    <xf numFmtId="2" fontId="30" fillId="4" borderId="81" xfId="0" applyNumberFormat="1" applyFont="1" applyFill="1" applyBorder="1" applyAlignment="1">
      <alignment horizontal="center" vertical="top" wrapText="1"/>
    </xf>
    <xf numFmtId="2" fontId="18" fillId="4" borderId="70" xfId="3" applyNumberFormat="1" applyFont="1" applyFill="1" applyBorder="1" applyAlignment="1" applyProtection="1">
      <alignment horizontal="center" vertical="top" wrapText="1"/>
    </xf>
    <xf numFmtId="0" fontId="20" fillId="0" borderId="83" xfId="2" applyFont="1" applyBorder="1" applyAlignment="1">
      <alignment horizontal="left" vertical="center"/>
    </xf>
    <xf numFmtId="2" fontId="30" fillId="4" borderId="17" xfId="3" applyNumberFormat="1" applyFont="1" applyFill="1" applyBorder="1" applyAlignment="1" applyProtection="1">
      <alignment horizontal="left" vertical="top" wrapText="1"/>
    </xf>
    <xf numFmtId="2" fontId="30" fillId="4" borderId="83" xfId="0" applyNumberFormat="1" applyFont="1" applyFill="1" applyBorder="1" applyAlignment="1">
      <alignment horizontal="center" vertical="top" wrapText="1"/>
    </xf>
    <xf numFmtId="0" fontId="20" fillId="0" borderId="83" xfId="2" applyFont="1" applyBorder="1"/>
    <xf numFmtId="0" fontId="20" fillId="0" borderId="78" xfId="2" applyFont="1" applyBorder="1"/>
    <xf numFmtId="2" fontId="30" fillId="4" borderId="84" xfId="3" applyNumberFormat="1" applyFont="1" applyFill="1" applyBorder="1" applyAlignment="1" applyProtection="1">
      <alignment horizontal="left" vertical="top" wrapText="1"/>
    </xf>
    <xf numFmtId="2" fontId="30" fillId="4" borderId="78" xfId="0" applyNumberFormat="1" applyFont="1" applyFill="1" applyBorder="1" applyAlignment="1">
      <alignment horizontal="center" vertical="top" wrapText="1"/>
    </xf>
    <xf numFmtId="0" fontId="21" fillId="0" borderId="81" xfId="2" applyFont="1" applyBorder="1"/>
    <xf numFmtId="2" fontId="30" fillId="4" borderId="81" xfId="3" applyNumberFormat="1" applyFont="1" applyFill="1" applyBorder="1" applyAlignment="1" applyProtection="1">
      <alignment horizontal="center" vertical="top" wrapText="1"/>
    </xf>
    <xf numFmtId="2" fontId="30" fillId="4" borderId="83" xfId="3" applyNumberFormat="1" applyFont="1" applyFill="1" applyBorder="1" applyAlignment="1" applyProtection="1">
      <alignment horizontal="center" vertical="top" wrapText="1"/>
    </xf>
    <xf numFmtId="2" fontId="30" fillId="4" borderId="78" xfId="3" applyNumberFormat="1" applyFont="1" applyFill="1" applyBorder="1" applyAlignment="1" applyProtection="1">
      <alignment horizontal="center" vertical="top" wrapText="1"/>
    </xf>
    <xf numFmtId="2" fontId="18" fillId="4" borderId="85" xfId="3" applyNumberFormat="1" applyFont="1" applyFill="1" applyBorder="1" applyAlignment="1" applyProtection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32" fillId="4" borderId="0" xfId="4" applyFont="1" applyFill="1"/>
    <xf numFmtId="0" fontId="6" fillId="4" borderId="0" xfId="4" quotePrefix="1" applyFont="1" applyFill="1" applyAlignment="1">
      <alignment horizontal="right"/>
    </xf>
    <xf numFmtId="0" fontId="32" fillId="0" borderId="0" xfId="4" applyFont="1"/>
    <xf numFmtId="0" fontId="1" fillId="0" borderId="0" xfId="4"/>
    <xf numFmtId="0" fontId="20" fillId="4" borderId="0" xfId="4" applyFont="1" applyFill="1"/>
    <xf numFmtId="0" fontId="33" fillId="0" borderId="0" xfId="4" applyFont="1"/>
    <xf numFmtId="0" fontId="32" fillId="0" borderId="0" xfId="4" applyFont="1" applyAlignment="1">
      <alignment vertical="center"/>
    </xf>
    <xf numFmtId="0" fontId="21" fillId="4" borderId="0" xfId="4" applyFont="1" applyFill="1"/>
    <xf numFmtId="0" fontId="21" fillId="7" borderId="81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81" xfId="4" applyFont="1" applyFill="1" applyBorder="1"/>
    <xf numFmtId="2" fontId="18" fillId="4" borderId="83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/>
    <xf numFmtId="0" fontId="20" fillId="4" borderId="83" xfId="4" applyFont="1" applyFill="1" applyBorder="1"/>
    <xf numFmtId="0" fontId="2" fillId="0" borderId="0" xfId="4" applyFont="1"/>
    <xf numFmtId="0" fontId="21" fillId="4" borderId="78" xfId="4" applyFont="1" applyFill="1" applyBorder="1"/>
    <xf numFmtId="0" fontId="20" fillId="4" borderId="78" xfId="4" applyFont="1" applyFill="1" applyBorder="1"/>
    <xf numFmtId="2" fontId="30" fillId="4" borderId="86" xfId="0" applyNumberFormat="1" applyFont="1" applyFill="1" applyBorder="1" applyAlignment="1">
      <alignment horizontal="center" vertical="top" wrapText="1"/>
    </xf>
    <xf numFmtId="2" fontId="18" fillId="4" borderId="86" xfId="0" applyNumberFormat="1" applyFont="1" applyFill="1" applyBorder="1" applyAlignment="1">
      <alignment horizontal="center" vertical="top" wrapText="1"/>
    </xf>
    <xf numFmtId="2" fontId="30" fillId="4" borderId="87" xfId="0" applyNumberFormat="1" applyFont="1" applyFill="1" applyBorder="1" applyAlignment="1">
      <alignment horizontal="center" vertical="top" wrapText="1"/>
    </xf>
    <xf numFmtId="2" fontId="18" fillId="4" borderId="78" xfId="0" applyNumberFormat="1" applyFont="1" applyFill="1" applyBorder="1" applyAlignment="1">
      <alignment horizontal="center" vertical="top" wrapText="1"/>
    </xf>
    <xf numFmtId="49" fontId="30" fillId="4" borderId="69" xfId="0" applyNumberFormat="1" applyFont="1" applyFill="1" applyBorder="1" applyAlignment="1">
      <alignment horizontal="left" vertical="top" wrapText="1"/>
    </xf>
    <xf numFmtId="2" fontId="30" fillId="4" borderId="83" xfId="0" quotePrefix="1" applyNumberFormat="1" applyFont="1" applyFill="1" applyBorder="1" applyAlignment="1">
      <alignment horizontal="center" vertical="top" wrapText="1"/>
    </xf>
    <xf numFmtId="0" fontId="21" fillId="4" borderId="33" xfId="4" applyFont="1" applyFill="1" applyBorder="1"/>
    <xf numFmtId="49" fontId="30" fillId="4" borderId="72" xfId="0" applyNumberFormat="1" applyFont="1" applyFill="1" applyBorder="1" applyAlignment="1">
      <alignment horizontal="left" vertical="top" wrapText="1"/>
    </xf>
    <xf numFmtId="0" fontId="21" fillId="4" borderId="67" xfId="4" applyFont="1" applyFill="1" applyBorder="1"/>
    <xf numFmtId="2" fontId="30" fillId="4" borderId="67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 applyAlignment="1">
      <alignment horizontal="left"/>
    </xf>
    <xf numFmtId="0" fontId="20" fillId="4" borderId="81" xfId="4" applyFont="1" applyFill="1" applyBorder="1" applyAlignment="1">
      <alignment vertical="center"/>
    </xf>
    <xf numFmtId="0" fontId="20" fillId="4" borderId="83" xfId="4" applyFont="1" applyFill="1" applyBorder="1" applyAlignment="1">
      <alignment vertical="center"/>
    </xf>
    <xf numFmtId="14" fontId="21" fillId="4" borderId="33" xfId="4" applyNumberFormat="1" applyFont="1" applyFill="1" applyBorder="1" applyAlignment="1">
      <alignment horizontal="left"/>
    </xf>
    <xf numFmtId="0" fontId="20" fillId="4" borderId="78" xfId="4" applyFont="1" applyFill="1" applyBorder="1" applyAlignment="1">
      <alignment vertical="center"/>
    </xf>
    <xf numFmtId="0" fontId="21" fillId="4" borderId="88" xfId="4" applyFont="1" applyFill="1" applyBorder="1" applyAlignment="1">
      <alignment horizontal="lef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35" fillId="4" borderId="0" xfId="5" applyFont="1" applyFill="1"/>
    <xf numFmtId="37" fontId="21" fillId="4" borderId="0" xfId="5" quotePrefix="1" applyNumberFormat="1" applyFont="1" applyFill="1" applyAlignment="1">
      <alignment horizontal="center"/>
    </xf>
    <xf numFmtId="37" fontId="21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6" fillId="4" borderId="0" xfId="5" quotePrefix="1" applyNumberFormat="1" applyFont="1" applyFill="1" applyAlignment="1">
      <alignment horizontal="right"/>
    </xf>
    <xf numFmtId="165" fontId="35" fillId="0" borderId="0" xfId="6" applyFont="1" applyAlignment="1">
      <alignment horizontal="center"/>
    </xf>
    <xf numFmtId="0" fontId="7" fillId="0" borderId="34" xfId="2" applyFont="1" applyBorder="1" applyAlignment="1">
      <alignment horizontal="left" vertical="top" wrapText="1"/>
    </xf>
    <xf numFmtId="166" fontId="36" fillId="4" borderId="0" xfId="5" applyNumberFormat="1" applyFont="1" applyFill="1" applyAlignment="1">
      <alignment horizontal="center"/>
    </xf>
    <xf numFmtId="166" fontId="21" fillId="4" borderId="0" xfId="5" applyNumberFormat="1" applyFont="1" applyFill="1" applyAlignment="1">
      <alignment horizontal="center"/>
    </xf>
    <xf numFmtId="166" fontId="7" fillId="4" borderId="0" xfId="5" applyNumberFormat="1" applyFont="1" applyFill="1"/>
    <xf numFmtId="166" fontId="7" fillId="4" borderId="34" xfId="5" applyNumberFormat="1" applyFont="1" applyFill="1" applyBorder="1"/>
    <xf numFmtId="166" fontId="38" fillId="4" borderId="0" xfId="5" applyNumberFormat="1" applyFont="1" applyFill="1" applyAlignment="1">
      <alignment horizontal="center"/>
    </xf>
    <xf numFmtId="166" fontId="21" fillId="8" borderId="45" xfId="5" applyNumberFormat="1" applyFont="1" applyFill="1" applyBorder="1" applyAlignment="1">
      <alignment horizontal="center"/>
    </xf>
    <xf numFmtId="166" fontId="21" fillId="8" borderId="6" xfId="5" quotePrefix="1" applyNumberFormat="1" applyFont="1" applyFill="1" applyBorder="1" applyAlignment="1">
      <alignment horizontal="center"/>
    </xf>
    <xf numFmtId="166" fontId="21" fillId="8" borderId="6" xfId="5" applyNumberFormat="1" applyFont="1" applyFill="1" applyBorder="1" applyAlignment="1">
      <alignment horizontal="center"/>
    </xf>
    <xf numFmtId="166" fontId="21" fillId="8" borderId="89" xfId="5" applyNumberFormat="1" applyFont="1" applyFill="1" applyBorder="1" applyAlignment="1">
      <alignment horizontal="left"/>
    </xf>
    <xf numFmtId="166" fontId="21" fillId="8" borderId="5" xfId="5" applyNumberFormat="1" applyFont="1" applyFill="1" applyBorder="1"/>
    <xf numFmtId="166" fontId="21" fillId="8" borderId="5" xfId="5" applyNumberFormat="1" applyFont="1" applyFill="1" applyBorder="1" applyAlignment="1">
      <alignment horizontal="left"/>
    </xf>
    <xf numFmtId="166" fontId="21" fillId="8" borderId="60" xfId="5" applyNumberFormat="1" applyFont="1" applyFill="1" applyBorder="1"/>
    <xf numFmtId="166" fontId="21" fillId="8" borderId="62" xfId="5" applyNumberFormat="1" applyFont="1" applyFill="1" applyBorder="1"/>
    <xf numFmtId="166" fontId="36" fillId="9" borderId="0" xfId="5" applyNumberFormat="1" applyFont="1" applyFill="1"/>
    <xf numFmtId="166" fontId="21" fillId="8" borderId="57" xfId="5" applyNumberFormat="1" applyFont="1" applyFill="1" applyBorder="1"/>
    <xf numFmtId="166" fontId="21" fillId="8" borderId="55" xfId="5" applyNumberFormat="1" applyFont="1" applyFill="1" applyBorder="1"/>
    <xf numFmtId="166" fontId="21" fillId="8" borderId="55" xfId="5" applyNumberFormat="1" applyFont="1" applyFill="1" applyBorder="1" applyAlignment="1">
      <alignment horizontal="center"/>
    </xf>
    <xf numFmtId="167" fontId="21" fillId="7" borderId="58" xfId="5" applyNumberFormat="1" applyFont="1" applyFill="1" applyBorder="1" applyAlignment="1">
      <alignment horizontal="center"/>
    </xf>
    <xf numFmtId="167" fontId="21" fillId="7" borderId="59" xfId="5" applyNumberFormat="1" applyFont="1" applyFill="1" applyBorder="1" applyAlignment="1">
      <alignment horizontal="center"/>
    </xf>
    <xf numFmtId="167" fontId="21" fillId="7" borderId="66" xfId="5" applyNumberFormat="1" applyFont="1" applyFill="1" applyBorder="1" applyAlignment="1">
      <alignment horizontal="center"/>
    </xf>
    <xf numFmtId="167" fontId="36" fillId="4" borderId="0" xfId="5" applyNumberFormat="1" applyFont="1" applyFill="1" applyAlignment="1">
      <alignment horizontal="center"/>
    </xf>
    <xf numFmtId="166" fontId="21" fillId="4" borderId="44" xfId="5" applyNumberFormat="1" applyFont="1" applyFill="1" applyBorder="1" applyAlignment="1">
      <alignment horizontal="center" vertical="center"/>
    </xf>
    <xf numFmtId="166" fontId="21" fillId="4" borderId="58" xfId="5" applyNumberFormat="1" applyFont="1" applyFill="1" applyBorder="1" applyAlignment="1">
      <alignment horizontal="center" vertical="center"/>
    </xf>
    <xf numFmtId="2" fontId="20" fillId="4" borderId="58" xfId="5" applyNumberFormat="1" applyFont="1" applyFill="1" applyBorder="1" applyAlignment="1">
      <alignment horizontal="center" vertical="center"/>
    </xf>
    <xf numFmtId="2" fontId="20" fillId="4" borderId="58" xfId="5" quotePrefix="1" applyNumberFormat="1" applyFont="1" applyFill="1" applyBorder="1" applyAlignment="1">
      <alignment horizontal="center" vertical="center"/>
    </xf>
    <xf numFmtId="2" fontId="20" fillId="4" borderId="59" xfId="5" quotePrefix="1" applyNumberFormat="1" applyFont="1" applyFill="1" applyBorder="1" applyAlignment="1">
      <alignment horizontal="center" vertical="center"/>
    </xf>
    <xf numFmtId="2" fontId="21" fillId="4" borderId="66" xfId="5" quotePrefix="1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 vertical="center"/>
    </xf>
    <xf numFmtId="2" fontId="34" fillId="4" borderId="0" xfId="6" applyNumberFormat="1" applyFont="1" applyFill="1" applyAlignment="1">
      <alignment horizontal="center" vertical="center"/>
    </xf>
    <xf numFmtId="10" fontId="34" fillId="4" borderId="0" xfId="7" applyNumberFormat="1" applyFont="1" applyFill="1" applyBorder="1" applyAlignment="1" applyProtection="1">
      <alignment horizontal="center" vertical="center"/>
    </xf>
    <xf numFmtId="0" fontId="35" fillId="4" borderId="0" xfId="5" applyFont="1" applyFill="1" applyAlignment="1">
      <alignment vertical="center"/>
    </xf>
    <xf numFmtId="166" fontId="21" fillId="4" borderId="57" xfId="5" applyNumberFormat="1" applyFont="1" applyFill="1" applyBorder="1" applyAlignment="1">
      <alignment horizontal="center" vertical="center"/>
    </xf>
    <xf numFmtId="166" fontId="21" fillId="4" borderId="46" xfId="5" applyNumberFormat="1" applyFont="1" applyFill="1" applyBorder="1" applyAlignment="1">
      <alignment horizontal="center" vertical="center"/>
    </xf>
    <xf numFmtId="166" fontId="21" fillId="9" borderId="47" xfId="5" applyNumberFormat="1" applyFont="1" applyFill="1" applyBorder="1" applyAlignment="1">
      <alignment horizontal="center" vertical="center"/>
    </xf>
    <xf numFmtId="166" fontId="21" fillId="9" borderId="47" xfId="5" quotePrefix="1" applyNumberFormat="1" applyFont="1" applyFill="1" applyBorder="1" applyAlignment="1">
      <alignment horizontal="center" vertical="center"/>
    </xf>
    <xf numFmtId="2" fontId="20" fillId="4" borderId="47" xfId="5" applyNumberFormat="1" applyFont="1" applyFill="1" applyBorder="1" applyAlignment="1">
      <alignment horizontal="center" vertical="center"/>
    </xf>
    <xf numFmtId="2" fontId="20" fillId="4" borderId="19" xfId="5" applyNumberFormat="1" applyFont="1" applyFill="1" applyBorder="1" applyAlignment="1">
      <alignment horizontal="center" vertical="center"/>
    </xf>
    <xf numFmtId="2" fontId="21" fillId="4" borderId="14" xfId="5" applyNumberFormat="1" applyFont="1" applyFill="1" applyBorder="1" applyAlignment="1">
      <alignment horizontal="center" vertical="center"/>
    </xf>
    <xf numFmtId="166" fontId="21" fillId="4" borderId="0" xfId="5" applyNumberFormat="1" applyFont="1" applyFill="1" applyAlignment="1">
      <alignment horizontal="center" vertical="center"/>
    </xf>
    <xf numFmtId="166" fontId="21" fillId="9" borderId="0" xfId="5" applyNumberFormat="1" applyFont="1" applyFill="1" applyAlignment="1">
      <alignment horizontal="center" vertical="center"/>
    </xf>
    <xf numFmtId="166" fontId="21" fillId="9" borderId="0" xfId="5" quotePrefix="1" applyNumberFormat="1" applyFont="1" applyFill="1" applyAlignment="1">
      <alignment horizontal="center" vertical="center"/>
    </xf>
    <xf numFmtId="2" fontId="20" fillId="4" borderId="0" xfId="5" applyNumberFormat="1" applyFont="1" applyFill="1" applyAlignment="1">
      <alignment horizontal="center" vertical="center"/>
    </xf>
    <xf numFmtId="2" fontId="21" fillId="4" borderId="0" xfId="5" applyNumberFormat="1" applyFont="1" applyFill="1" applyAlignment="1">
      <alignment horizontal="center" vertical="center"/>
    </xf>
    <xf numFmtId="2" fontId="34" fillId="4" borderId="0" xfId="6" applyNumberFormat="1" applyFont="1" applyFill="1" applyAlignment="1">
      <alignment horizontal="center"/>
    </xf>
    <xf numFmtId="166" fontId="21" fillId="8" borderId="61" xfId="5" applyNumberFormat="1" applyFont="1" applyFill="1" applyBorder="1" applyAlignment="1">
      <alignment horizontal="left"/>
    </xf>
    <xf numFmtId="166" fontId="21" fillId="8" borderId="60" xfId="5" applyNumberFormat="1" applyFont="1" applyFill="1" applyBorder="1" applyAlignment="1">
      <alignment horizontal="left"/>
    </xf>
    <xf numFmtId="166" fontId="21" fillId="9" borderId="46" xfId="5" applyNumberFormat="1" applyFont="1" applyFill="1" applyBorder="1" applyAlignment="1">
      <alignment horizontal="center" vertical="center"/>
    </xf>
    <xf numFmtId="167" fontId="21" fillId="7" borderId="65" xfId="5" applyNumberFormat="1" applyFont="1" applyFill="1" applyBorder="1" applyAlignment="1">
      <alignment horizontal="center"/>
    </xf>
    <xf numFmtId="167" fontId="21" fillId="7" borderId="90" xfId="5" applyNumberFormat="1" applyFont="1" applyFill="1" applyBorder="1" applyAlignment="1">
      <alignment horizontal="center"/>
    </xf>
    <xf numFmtId="0" fontId="24" fillId="4" borderId="0" xfId="5" applyFont="1" applyFill="1" applyAlignment="1">
      <alignment horizontal="center" vertical="center"/>
    </xf>
    <xf numFmtId="0" fontId="24" fillId="4" borderId="0" xfId="5" applyFont="1" applyFill="1"/>
    <xf numFmtId="166" fontId="7" fillId="4" borderId="0" xfId="5" applyNumberFormat="1" applyFont="1" applyFill="1" applyAlignment="1">
      <alignment horizontal="center"/>
    </xf>
    <xf numFmtId="166" fontId="11" fillId="4" borderId="0" xfId="5" applyNumberFormat="1" applyFont="1" applyFill="1" applyAlignment="1">
      <alignment horizontal="center"/>
    </xf>
    <xf numFmtId="0" fontId="4" fillId="4" borderId="0" xfId="5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36" fillId="10" borderId="0" xfId="5" applyNumberFormat="1" applyFont="1" applyFill="1" applyAlignment="1">
      <alignment horizontal="center"/>
    </xf>
    <xf numFmtId="10" fontId="35" fillId="4" borderId="0" xfId="8" applyNumberFormat="1" applyFont="1" applyFill="1"/>
    <xf numFmtId="166" fontId="21" fillId="8" borderId="23" xfId="5" applyNumberFormat="1" applyFont="1" applyFill="1" applyBorder="1" applyAlignment="1">
      <alignment horizontal="center"/>
    </xf>
    <xf numFmtId="166" fontId="21" fillId="8" borderId="55" xfId="5" applyNumberFormat="1" applyFont="1" applyFill="1" applyBorder="1" applyAlignment="1">
      <alignment horizontal="center" vertical="center"/>
    </xf>
    <xf numFmtId="167" fontId="21" fillId="7" borderId="91" xfId="5" applyNumberFormat="1" applyFont="1" applyFill="1" applyBorder="1" applyAlignment="1">
      <alignment horizontal="center" vertical="center"/>
    </xf>
    <xf numFmtId="165" fontId="24" fillId="4" borderId="0" xfId="6" applyFont="1" applyFill="1" applyAlignment="1">
      <alignment horizontal="center" vertical="center"/>
    </xf>
    <xf numFmtId="166" fontId="21" fillId="4" borderId="63" xfId="5" applyNumberFormat="1" applyFont="1" applyFill="1" applyBorder="1" applyAlignment="1">
      <alignment horizontal="center" vertical="center"/>
    </xf>
    <xf numFmtId="166" fontId="21" fillId="9" borderId="58" xfId="5" applyNumberFormat="1" applyFont="1" applyFill="1" applyBorder="1" applyAlignment="1">
      <alignment horizontal="center" vertical="center"/>
    </xf>
    <xf numFmtId="166" fontId="21" fillId="9" borderId="58" xfId="5" quotePrefix="1" applyNumberFormat="1" applyFont="1" applyFill="1" applyBorder="1" applyAlignment="1">
      <alignment horizontal="center" vertical="center"/>
    </xf>
    <xf numFmtId="2" fontId="21" fillId="4" borderId="92" xfId="3" applyNumberFormat="1" applyFont="1" applyFill="1" applyBorder="1" applyAlignment="1" applyProtection="1">
      <alignment horizontal="center" vertical="center" wrapText="1"/>
    </xf>
    <xf numFmtId="2" fontId="39" fillId="0" borderId="0" xfId="6" applyNumberFormat="1" applyFont="1" applyAlignment="1">
      <alignment horizontal="center" vertical="center"/>
    </xf>
    <xf numFmtId="10" fontId="39" fillId="0" borderId="0" xfId="8" applyNumberFormat="1" applyFont="1" applyFill="1" applyBorder="1" applyAlignment="1" applyProtection="1">
      <alignment horizontal="center" vertical="center"/>
    </xf>
    <xf numFmtId="165" fontId="40" fillId="4" borderId="0" xfId="6" applyFont="1" applyFill="1" applyAlignment="1">
      <alignment vertical="center"/>
    </xf>
    <xf numFmtId="166" fontId="21" fillId="4" borderId="93" xfId="5" applyNumberFormat="1" applyFont="1" applyFill="1" applyBorder="1" applyAlignment="1">
      <alignment horizontal="center" vertical="center"/>
    </xf>
    <xf numFmtId="166" fontId="21" fillId="4" borderId="94" xfId="5" applyNumberFormat="1" applyFont="1" applyFill="1" applyBorder="1" applyAlignment="1">
      <alignment horizontal="center" vertical="center"/>
    </xf>
    <xf numFmtId="166" fontId="21" fillId="4" borderId="94" xfId="5" quotePrefix="1" applyNumberFormat="1" applyFont="1" applyFill="1" applyBorder="1" applyAlignment="1">
      <alignment horizontal="center" vertical="center"/>
    </xf>
    <xf numFmtId="2" fontId="21" fillId="4" borderId="95" xfId="3" applyNumberFormat="1" applyFont="1" applyFill="1" applyBorder="1" applyAlignment="1" applyProtection="1">
      <alignment horizontal="center" vertical="center" wrapText="1"/>
    </xf>
    <xf numFmtId="166" fontId="21" fillId="4" borderId="15" xfId="5" applyNumberFormat="1" applyFont="1" applyFill="1" applyBorder="1" applyAlignment="1">
      <alignment horizontal="center" vertical="center"/>
    </xf>
    <xf numFmtId="166" fontId="20" fillId="4" borderId="15" xfId="5" applyNumberFormat="1" applyFont="1" applyFill="1" applyBorder="1" applyAlignment="1">
      <alignment horizontal="center" vertical="center"/>
    </xf>
    <xf numFmtId="166" fontId="20" fillId="4" borderId="46" xfId="5" applyNumberFormat="1" applyFont="1" applyFill="1" applyBorder="1" applyAlignment="1">
      <alignment horizontal="center" vertical="center"/>
    </xf>
    <xf numFmtId="2" fontId="21" fillId="4" borderId="96" xfId="3" applyNumberFormat="1" applyFont="1" applyFill="1" applyBorder="1" applyAlignment="1" applyProtection="1">
      <alignment horizontal="center" vertical="center" wrapText="1"/>
    </xf>
    <xf numFmtId="37" fontId="21" fillId="4" borderId="0" xfId="5" applyNumberFormat="1" applyFont="1" applyFill="1" applyAlignment="1">
      <alignment horizontal="center"/>
    </xf>
    <xf numFmtId="39" fontId="36" fillId="4" borderId="0" xfId="5" applyNumberFormat="1" applyFont="1" applyFill="1" applyAlignment="1">
      <alignment horizontal="center"/>
    </xf>
    <xf numFmtId="0" fontId="20" fillId="4" borderId="0" xfId="5" applyFont="1" applyFill="1" applyAlignment="1">
      <alignment vertical="center"/>
    </xf>
    <xf numFmtId="166" fontId="21" fillId="8" borderId="45" xfId="5" applyNumberFormat="1" applyFont="1" applyFill="1" applyBorder="1" applyAlignment="1">
      <alignment horizontal="center" vertical="center"/>
    </xf>
    <xf numFmtId="166" fontId="21" fillId="8" borderId="6" xfId="5" quotePrefix="1" applyNumberFormat="1" applyFont="1" applyFill="1" applyBorder="1" applyAlignment="1">
      <alignment horizontal="center" vertical="center"/>
    </xf>
    <xf numFmtId="166" fontId="21" fillId="8" borderId="6" xfId="5" applyNumberFormat="1" applyFont="1" applyFill="1" applyBorder="1" applyAlignment="1">
      <alignment horizontal="center" vertical="center"/>
    </xf>
    <xf numFmtId="166" fontId="21" fillId="8" borderId="23" xfId="5" applyNumberFormat="1" applyFont="1" applyFill="1" applyBorder="1" applyAlignment="1">
      <alignment horizontal="center" vertical="center"/>
    </xf>
    <xf numFmtId="166" fontId="36" fillId="9" borderId="0" xfId="5" applyNumberFormat="1" applyFont="1" applyFill="1" applyAlignment="1">
      <alignment vertical="center"/>
    </xf>
    <xf numFmtId="166" fontId="21" fillId="8" borderId="57" xfId="5" applyNumberFormat="1" applyFont="1" applyFill="1" applyBorder="1" applyAlignment="1">
      <alignment vertical="center"/>
    </xf>
    <xf numFmtId="166" fontId="21" fillId="8" borderId="55" xfId="5" applyNumberFormat="1" applyFont="1" applyFill="1" applyBorder="1" applyAlignment="1">
      <alignment vertical="center"/>
    </xf>
    <xf numFmtId="167" fontId="36" fillId="4" borderId="0" xfId="5" applyNumberFormat="1" applyFont="1" applyFill="1" applyAlignment="1">
      <alignment horizontal="center" vertical="center"/>
    </xf>
    <xf numFmtId="166" fontId="21" fillId="4" borderId="97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6" fontId="21" fillId="9" borderId="44" xfId="5" applyNumberFormat="1" applyFont="1" applyFill="1" applyBorder="1" applyAlignment="1">
      <alignment horizontal="center" vertical="center"/>
    </xf>
    <xf numFmtId="166" fontId="21" fillId="9" borderId="55" xfId="5" applyNumberFormat="1" applyFont="1" applyFill="1" applyBorder="1" applyAlignment="1">
      <alignment horizontal="center" vertical="center"/>
    </xf>
    <xf numFmtId="2" fontId="20" fillId="4" borderId="55" xfId="5" applyNumberFormat="1" applyFont="1" applyFill="1" applyBorder="1" applyAlignment="1">
      <alignment horizontal="center" vertical="center"/>
    </xf>
    <xf numFmtId="2" fontId="20" fillId="4" borderId="98" xfId="5" applyNumberFormat="1" applyFont="1" applyFill="1" applyBorder="1" applyAlignment="1">
      <alignment horizontal="center" vertical="center"/>
    </xf>
    <xf numFmtId="2" fontId="21" fillId="4" borderId="99" xfId="5" applyNumberFormat="1" applyFont="1" applyFill="1" applyBorder="1" applyAlignment="1">
      <alignment horizontal="center" vertical="center"/>
    </xf>
    <xf numFmtId="166" fontId="21" fillId="9" borderId="100" xfId="5" applyNumberFormat="1" applyFont="1" applyFill="1" applyBorder="1" applyAlignment="1">
      <alignment horizontal="center" vertical="center"/>
    </xf>
    <xf numFmtId="2" fontId="20" fillId="4" borderId="65" xfId="5" applyNumberFormat="1" applyFont="1" applyFill="1" applyBorder="1" applyAlignment="1">
      <alignment horizontal="center" vertical="center"/>
    </xf>
    <xf numFmtId="2" fontId="21" fillId="4" borderId="90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 vertical="top"/>
    </xf>
    <xf numFmtId="166" fontId="21" fillId="9" borderId="57" xfId="5" applyNumberFormat="1" applyFont="1" applyFill="1" applyBorder="1" applyAlignment="1">
      <alignment horizontal="center" vertical="center"/>
    </xf>
    <xf numFmtId="2" fontId="20" fillId="0" borderId="58" xfId="5" applyNumberFormat="1" applyFont="1" applyBorder="1" applyAlignment="1">
      <alignment horizontal="center" vertical="center"/>
    </xf>
    <xf numFmtId="2" fontId="20" fillId="0" borderId="65" xfId="5" applyNumberFormat="1" applyFont="1" applyBorder="1" applyAlignment="1">
      <alignment horizontal="center" vertical="center"/>
    </xf>
    <xf numFmtId="2" fontId="21" fillId="0" borderId="90" xfId="5" applyNumberFormat="1" applyFont="1" applyBorder="1" applyAlignment="1">
      <alignment horizontal="center" vertical="center"/>
    </xf>
    <xf numFmtId="0" fontId="35" fillId="4" borderId="0" xfId="5" applyFont="1" applyFill="1" applyAlignment="1">
      <alignment vertical="top"/>
    </xf>
    <xf numFmtId="2" fontId="34" fillId="4" borderId="0" xfId="6" applyNumberFormat="1" applyFont="1" applyFill="1" applyAlignment="1">
      <alignment horizontal="center" vertical="top"/>
    </xf>
    <xf numFmtId="2" fontId="20" fillId="0" borderId="58" xfId="5" quotePrefix="1" applyNumberFormat="1" applyFont="1" applyBorder="1" applyAlignment="1">
      <alignment horizontal="center" vertical="center"/>
    </xf>
    <xf numFmtId="2" fontId="20" fillId="0" borderId="65" xfId="5" quotePrefix="1" applyNumberFormat="1" applyFont="1" applyBorder="1" applyAlignment="1">
      <alignment horizontal="center" vertical="center"/>
    </xf>
    <xf numFmtId="166" fontId="21" fillId="9" borderId="63" xfId="5" applyNumberFormat="1" applyFont="1" applyFill="1" applyBorder="1" applyAlignment="1">
      <alignment horizontal="center" vertical="center"/>
    </xf>
    <xf numFmtId="2" fontId="20" fillId="4" borderId="65" xfId="5" quotePrefix="1" applyNumberFormat="1" applyFont="1" applyFill="1" applyBorder="1" applyAlignment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0" fontId="35" fillId="4" borderId="0" xfId="8" applyNumberFormat="1" applyFont="1" applyFill="1" applyBorder="1"/>
    <xf numFmtId="166" fontId="36" fillId="11" borderId="0" xfId="5" applyNumberFormat="1" applyFont="1" applyFill="1"/>
    <xf numFmtId="167" fontId="36" fillId="10" borderId="0" xfId="5" applyNumberFormat="1" applyFont="1" applyFill="1" applyAlignment="1">
      <alignment horizontal="center"/>
    </xf>
    <xf numFmtId="2" fontId="21" fillId="4" borderId="59" xfId="5" applyNumberFormat="1" applyFont="1" applyFill="1" applyBorder="1" applyAlignment="1">
      <alignment horizontal="center" vertical="center"/>
    </xf>
    <xf numFmtId="2" fontId="34" fillId="0" borderId="0" xfId="6" applyNumberFormat="1" applyFont="1" applyAlignment="1">
      <alignment horizontal="center" vertical="center"/>
    </xf>
    <xf numFmtId="2" fontId="39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39" fontId="36" fillId="4" borderId="0" xfId="5" applyNumberFormat="1" applyFont="1" applyFill="1" applyAlignment="1">
      <alignment horizontal="center" vertical="top"/>
    </xf>
    <xf numFmtId="2" fontId="39" fillId="0" borderId="0" xfId="6" applyNumberFormat="1" applyFont="1" applyAlignment="1">
      <alignment horizontal="center" vertical="top"/>
    </xf>
    <xf numFmtId="166" fontId="21" fillId="4" borderId="63" xfId="5" applyNumberFormat="1" applyFont="1" applyFill="1" applyBorder="1" applyAlignment="1">
      <alignment horizontal="center" vertical="center" wrapText="1"/>
    </xf>
    <xf numFmtId="2" fontId="21" fillId="0" borderId="59" xfId="5" applyNumberFormat="1" applyFont="1" applyBorder="1" applyAlignment="1">
      <alignment horizontal="center" vertical="center"/>
    </xf>
    <xf numFmtId="166" fontId="21" fillId="4" borderId="100" xfId="5" applyNumberFormat="1" applyFont="1" applyFill="1" applyBorder="1" applyAlignment="1">
      <alignment horizontal="center" vertical="center"/>
    </xf>
    <xf numFmtId="166" fontId="21" fillId="4" borderId="101" xfId="5" applyNumberFormat="1" applyFont="1" applyFill="1" applyBorder="1" applyAlignment="1">
      <alignment horizontal="center" vertical="center"/>
    </xf>
    <xf numFmtId="166" fontId="21" fillId="4" borderId="102" xfId="5" applyNumberFormat="1" applyFont="1" applyFill="1" applyBorder="1" applyAlignment="1">
      <alignment horizontal="center" vertical="center"/>
    </xf>
    <xf numFmtId="2" fontId="21" fillId="4" borderId="103" xfId="5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166" fontId="6" fillId="4" borderId="0" xfId="5" applyNumberFormat="1" applyFont="1" applyFill="1" applyAlignment="1">
      <alignment horizontal="center" vertical="center"/>
    </xf>
    <xf numFmtId="0" fontId="3" fillId="0" borderId="34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22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41" xfId="3" applyNumberFormat="1" applyFont="1" applyFill="1" applyBorder="1" applyAlignment="1"/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26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42" xfId="3" applyNumberFormat="1" applyFont="1" applyFill="1" applyBorder="1" applyAlignment="1"/>
    <xf numFmtId="0" fontId="21" fillId="7" borderId="12" xfId="3" applyNumberFormat="1" applyFont="1" applyFill="1" applyBorder="1" applyAlignment="1">
      <alignment horizontal="center"/>
    </xf>
    <xf numFmtId="0" fontId="20" fillId="0" borderId="22" xfId="3" applyNumberFormat="1" applyFont="1" applyFill="1" applyBorder="1" applyAlignment="1"/>
    <xf numFmtId="0" fontId="20" fillId="0" borderId="5" xfId="3" applyNumberFormat="1" applyFont="1" applyFill="1" applyBorder="1" applyAlignment="1"/>
    <xf numFmtId="0" fontId="20" fillId="0" borderId="41" xfId="3" applyNumberFormat="1" applyFont="1" applyFill="1" applyBorder="1" applyAlignment="1"/>
    <xf numFmtId="0" fontId="20" fillId="0" borderId="98" xfId="3" applyNumberFormat="1" applyFont="1" applyFill="1" applyBorder="1" applyAlignment="1"/>
    <xf numFmtId="0" fontId="20" fillId="0" borderId="107" xfId="3" applyNumberFormat="1" applyFont="1" applyFill="1" applyBorder="1" applyAlignment="1"/>
    <xf numFmtId="0" fontId="20" fillId="0" borderId="108" xfId="3" applyNumberFormat="1" applyFont="1" applyFill="1" applyBorder="1" applyAlignment="1"/>
    <xf numFmtId="0" fontId="21" fillId="0" borderId="98" xfId="3" applyNumberFormat="1" applyFont="1" applyFill="1" applyBorder="1" applyAlignment="1"/>
    <xf numFmtId="0" fontId="20" fillId="0" borderId="26" xfId="3" applyNumberFormat="1" applyFont="1" applyFill="1" applyBorder="1" applyAlignment="1"/>
    <xf numFmtId="0" fontId="20" fillId="0" borderId="42" xfId="3" applyNumberFormat="1" applyFont="1" applyFill="1" applyBorder="1" applyAlignment="1"/>
    <xf numFmtId="0" fontId="21" fillId="0" borderId="9" xfId="3" applyNumberFormat="1" applyFont="1" applyFill="1" applyBorder="1" applyAlignment="1"/>
    <xf numFmtId="0" fontId="21" fillId="0" borderId="46" xfId="3" applyNumberFormat="1" applyFont="1" applyFill="1" applyBorder="1" applyAlignment="1"/>
    <xf numFmtId="0" fontId="21" fillId="0" borderId="24" xfId="3" applyNumberFormat="1" applyFont="1" applyFill="1" applyBorder="1" applyAlignment="1"/>
    <xf numFmtId="0" fontId="20" fillId="0" borderId="34" xfId="3" applyNumberFormat="1" applyFont="1" applyFill="1" applyBorder="1" applyAlignment="1"/>
    <xf numFmtId="0" fontId="20" fillId="0" borderId="43" xfId="3" applyNumberFormat="1" applyFont="1" applyFill="1" applyBorder="1" applyAlignment="1"/>
    <xf numFmtId="0" fontId="20" fillId="0" borderId="18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91" xfId="3" applyNumberFormat="1" applyFont="1" applyFill="1" applyBorder="1" applyAlignment="1"/>
    <xf numFmtId="0" fontId="20" fillId="0" borderId="113" xfId="3" applyNumberFormat="1" applyFont="1" applyFill="1" applyBorder="1" applyAlignment="1"/>
    <xf numFmtId="0" fontId="20" fillId="0" borderId="83" xfId="3" applyNumberFormat="1" applyFont="1" applyFill="1" applyBorder="1" applyAlignment="1"/>
    <xf numFmtId="0" fontId="20" fillId="0" borderId="44" xfId="3" applyNumberFormat="1" applyFont="1" applyFill="1" applyBorder="1" applyAlignment="1"/>
    <xf numFmtId="0" fontId="21" fillId="0" borderId="33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21" fillId="7" borderId="114" xfId="3" applyFont="1" applyFill="1" applyBorder="1" applyAlignment="1">
      <alignment vertical="center"/>
    </xf>
    <xf numFmtId="0" fontId="21" fillId="7" borderId="115" xfId="3" applyFont="1" applyFill="1" applyBorder="1" applyAlignment="1">
      <alignment horizontal="center" vertical="center" wrapText="1"/>
    </xf>
    <xf numFmtId="0" fontId="21" fillId="7" borderId="116" xfId="3" applyFont="1" applyFill="1" applyBorder="1" applyAlignment="1">
      <alignment horizontal="center" vertical="center"/>
    </xf>
    <xf numFmtId="0" fontId="20" fillId="4" borderId="117" xfId="3" applyFont="1" applyFill="1" applyBorder="1" applyAlignment="1">
      <alignment vertical="top"/>
    </xf>
    <xf numFmtId="0" fontId="20" fillId="4" borderId="9" xfId="3" applyFont="1" applyFill="1" applyBorder="1" applyAlignment="1">
      <alignment vertical="top"/>
    </xf>
    <xf numFmtId="0" fontId="20" fillId="4" borderId="33" xfId="3" applyFont="1" applyFill="1" applyBorder="1" applyAlignment="1">
      <alignment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0" fontId="21" fillId="7" borderId="121" xfId="3" applyFont="1" applyFill="1" applyBorder="1" applyAlignment="1">
      <alignment vertical="center"/>
    </xf>
    <xf numFmtId="0" fontId="21" fillId="7" borderId="62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0" fontId="20" fillId="4" borderId="10" xfId="3" applyNumberFormat="1" applyFont="1" applyFill="1" applyBorder="1" applyAlignment="1" applyProtection="1">
      <alignment horizontal="center" vertical="center"/>
      <protection locked="0"/>
    </xf>
    <xf numFmtId="0" fontId="20" fillId="4" borderId="12" xfId="3" applyNumberFormat="1" applyFont="1" applyFill="1" applyBorder="1" applyAlignment="1" applyProtection="1">
      <alignment horizontal="center" vertical="center"/>
      <protection locked="0"/>
    </xf>
    <xf numFmtId="0" fontId="41" fillId="0" borderId="122" xfId="3" applyFont="1" applyFill="1" applyBorder="1" applyAlignment="1">
      <alignment vertical="top"/>
    </xf>
    <xf numFmtId="0" fontId="41" fillId="4" borderId="123" xfId="3" applyFont="1" applyFill="1" applyBorder="1" applyAlignment="1">
      <alignment vertical="top"/>
    </xf>
    <xf numFmtId="0" fontId="41" fillId="4" borderId="0" xfId="3" applyFont="1" applyFill="1" applyBorder="1" applyAlignment="1">
      <alignment vertical="top"/>
    </xf>
    <xf numFmtId="0" fontId="42" fillId="4" borderId="0" xfId="3" applyFont="1" applyFill="1" applyBorder="1" applyAlignment="1">
      <alignment horizontal="center" vertical="center"/>
    </xf>
    <xf numFmtId="0" fontId="42" fillId="4" borderId="0" xfId="3" applyNumberFormat="1" applyFont="1" applyFill="1" applyBorder="1" applyAlignment="1" applyProtection="1">
      <alignment horizontal="center" vertical="center"/>
    </xf>
    <xf numFmtId="0" fontId="41" fillId="4" borderId="125" xfId="3" applyFont="1" applyFill="1" applyBorder="1" applyAlignment="1">
      <alignment vertical="top"/>
    </xf>
    <xf numFmtId="0" fontId="20" fillId="0" borderId="68" xfId="3" applyNumberFormat="1" applyFont="1" applyFill="1" applyBorder="1" applyAlignment="1"/>
    <xf numFmtId="0" fontId="20" fillId="0" borderId="70" xfId="3" applyNumberFormat="1" applyFont="1" applyFill="1" applyBorder="1" applyAlignment="1"/>
    <xf numFmtId="0" fontId="21" fillId="7" borderId="128" xfId="3" applyFont="1" applyFill="1" applyBorder="1" applyAlignment="1">
      <alignment vertical="center"/>
    </xf>
    <xf numFmtId="0" fontId="21" fillId="7" borderId="129" xfId="3" applyFont="1" applyFill="1" applyBorder="1" applyAlignment="1">
      <alignment horizontal="center" vertical="center"/>
    </xf>
    <xf numFmtId="0" fontId="20" fillId="4" borderId="130" xfId="3" applyFont="1" applyFill="1" applyBorder="1" applyAlignment="1">
      <alignment horizontal="left" vertical="center"/>
    </xf>
    <xf numFmtId="0" fontId="20" fillId="4" borderId="68" xfId="3" applyFont="1" applyFill="1" applyBorder="1" applyAlignment="1">
      <alignment horizontal="left" vertical="center"/>
    </xf>
    <xf numFmtId="0" fontId="20" fillId="4" borderId="131" xfId="3" applyFont="1" applyFill="1" applyBorder="1" applyAlignment="1">
      <alignment horizontal="left" vertical="center"/>
    </xf>
    <xf numFmtId="0" fontId="41" fillId="4" borderId="132" xfId="3" applyFont="1" applyFill="1" applyBorder="1" applyAlignment="1">
      <alignment vertical="top"/>
    </xf>
    <xf numFmtId="0" fontId="43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3" fillId="4" borderId="0" xfId="3" applyNumberFormat="1" applyFont="1" applyFill="1" applyBorder="1" applyAlignment="1" applyProtection="1">
      <alignment horizontal="left" vertical="top"/>
      <protection locked="0"/>
    </xf>
    <xf numFmtId="0" fontId="21" fillId="7" borderId="137" xfId="3" applyFont="1" applyFill="1" applyBorder="1" applyAlignment="1">
      <alignment horizontal="center" vertical="center" wrapText="1"/>
    </xf>
    <xf numFmtId="0" fontId="21" fillId="7" borderId="137" xfId="3" applyFont="1" applyFill="1" applyBorder="1" applyAlignment="1">
      <alignment horizontal="center" vertical="center"/>
    </xf>
    <xf numFmtId="0" fontId="21" fillId="7" borderId="138" xfId="3" applyFont="1" applyFill="1" applyBorder="1" applyAlignment="1">
      <alignment horizontal="center" vertical="center"/>
    </xf>
    <xf numFmtId="0" fontId="21" fillId="4" borderId="139" xfId="3" applyFont="1" applyFill="1" applyBorder="1" applyAlignment="1">
      <alignment horizontal="center" vertical="center" wrapText="1"/>
    </xf>
    <xf numFmtId="2" fontId="20" fillId="4" borderId="140" xfId="3" applyNumberFormat="1" applyFont="1" applyFill="1" applyBorder="1" applyAlignment="1">
      <alignment horizontal="center" vertical="center" wrapText="1"/>
    </xf>
    <xf numFmtId="2" fontId="21" fillId="4" borderId="140" xfId="3" applyNumberFormat="1" applyFont="1" applyFill="1" applyBorder="1" applyAlignment="1">
      <alignment horizontal="center" vertical="center" wrapText="1"/>
    </xf>
    <xf numFmtId="2" fontId="21" fillId="4" borderId="141" xfId="3" applyNumberFormat="1" applyFont="1" applyFill="1" applyBorder="1" applyAlignment="1" applyProtection="1">
      <alignment horizontal="center" vertical="center" wrapText="1"/>
    </xf>
    <xf numFmtId="0" fontId="21" fillId="7" borderId="16" xfId="3" applyFont="1" applyFill="1" applyBorder="1" applyAlignment="1">
      <alignment horizontal="center" vertical="center" wrapText="1"/>
    </xf>
    <xf numFmtId="0" fontId="21" fillId="7" borderId="16" xfId="3" applyFont="1" applyFill="1" applyBorder="1" applyAlignment="1">
      <alignment horizontal="center" vertical="center"/>
    </xf>
    <xf numFmtId="0" fontId="21" fillId="7" borderId="21" xfId="3" applyFont="1" applyFill="1" applyBorder="1" applyAlignment="1">
      <alignment horizontal="center" vertical="center"/>
    </xf>
    <xf numFmtId="0" fontId="20" fillId="0" borderId="142" xfId="3" applyNumberFormat="1" applyFont="1" applyFill="1" applyBorder="1" applyAlignment="1">
      <alignment vertical="center"/>
    </xf>
    <xf numFmtId="2" fontId="30" fillId="4" borderId="58" xfId="0" applyNumberFormat="1" applyFont="1" applyFill="1" applyBorder="1" applyAlignment="1">
      <alignment horizontal="center" vertical="center" wrapText="1"/>
    </xf>
    <xf numFmtId="2" fontId="18" fillId="4" borderId="58" xfId="0" applyNumberFormat="1" applyFont="1" applyFill="1" applyBorder="1" applyAlignment="1">
      <alignment horizontal="center" vertical="center" wrapText="1"/>
    </xf>
    <xf numFmtId="2" fontId="18" fillId="4" borderId="59" xfId="0" applyNumberFormat="1" applyFont="1" applyFill="1" applyBorder="1" applyAlignment="1">
      <alignment horizontal="center" vertical="center" wrapText="1"/>
    </xf>
    <xf numFmtId="0" fontId="20" fillId="0" borderId="125" xfId="3" applyNumberFormat="1" applyFont="1" applyFill="1" applyBorder="1" applyAlignment="1">
      <alignment vertical="center"/>
    </xf>
    <xf numFmtId="2" fontId="30" fillId="4" borderId="102" xfId="0" applyNumberFormat="1" applyFont="1" applyFill="1" applyBorder="1" applyAlignment="1">
      <alignment horizontal="center" vertical="center" wrapText="1"/>
    </xf>
    <xf numFmtId="2" fontId="18" fillId="4" borderId="102" xfId="0" applyNumberFormat="1" applyFont="1" applyFill="1" applyBorder="1" applyAlignment="1">
      <alignment horizontal="center" vertical="center" wrapText="1"/>
    </xf>
    <xf numFmtId="2" fontId="18" fillId="4" borderId="103" xfId="0" applyNumberFormat="1" applyFont="1" applyFill="1" applyBorder="1" applyAlignment="1">
      <alignment horizontal="center" vertical="center" wrapText="1"/>
    </xf>
    <xf numFmtId="0" fontId="10" fillId="0" borderId="0" xfId="3" applyNumberFormat="1" applyFont="1" applyFill="1" applyBorder="1" applyAlignment="1">
      <alignment vertical="center"/>
    </xf>
    <xf numFmtId="0" fontId="46" fillId="4" borderId="0" xfId="3" applyNumberFormat="1" applyFont="1" applyFill="1" applyBorder="1" applyAlignment="1" applyProtection="1">
      <alignment vertical="top"/>
      <protection locked="0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43" xfId="3" applyNumberFormat="1" applyFont="1" applyFill="1" applyBorder="1" applyAlignment="1" applyProtection="1">
      <alignment horizontal="left" vertical="center" wrapText="1"/>
    </xf>
    <xf numFmtId="0" fontId="21" fillId="7" borderId="129" xfId="3" applyFont="1" applyFill="1" applyBorder="1" applyAlignment="1">
      <alignment horizontal="center" vertical="center" wrapText="1"/>
    </xf>
    <xf numFmtId="0" fontId="20" fillId="0" borderId="144" xfId="3" applyFont="1" applyFill="1" applyBorder="1" applyAlignment="1">
      <alignment horizontal="left" vertical="top" wrapText="1"/>
    </xf>
    <xf numFmtId="2" fontId="20" fillId="0" borderId="145" xfId="3" applyNumberFormat="1" applyFont="1" applyFill="1" applyBorder="1" applyAlignment="1">
      <alignment horizontal="center" vertical="center" wrapText="1"/>
    </xf>
    <xf numFmtId="2" fontId="21" fillId="0" borderId="110" xfId="3" applyNumberFormat="1" applyFont="1" applyFill="1" applyBorder="1" applyAlignment="1">
      <alignment horizontal="center" vertical="center" wrapText="1"/>
    </xf>
    <xf numFmtId="0" fontId="21" fillId="7" borderId="144" xfId="3" applyNumberFormat="1" applyFont="1" applyFill="1" applyBorder="1" applyAlignment="1" applyProtection="1">
      <alignment horizontal="left" vertical="center" wrapText="1"/>
    </xf>
    <xf numFmtId="2" fontId="20" fillId="7" borderId="58" xfId="3" applyNumberFormat="1" applyFont="1" applyFill="1" applyBorder="1" applyAlignment="1" applyProtection="1">
      <alignment horizontal="center" vertical="center" wrapText="1"/>
      <protection locked="0"/>
    </xf>
    <xf numFmtId="2" fontId="21" fillId="7" borderId="110" xfId="3" applyNumberFormat="1" applyFont="1" applyFill="1" applyBorder="1" applyAlignment="1" applyProtection="1">
      <alignment horizontal="center" vertical="center" wrapText="1"/>
      <protection locked="0"/>
    </xf>
    <xf numFmtId="2" fontId="20" fillId="0" borderId="146" xfId="3" applyNumberFormat="1" applyFont="1" applyFill="1" applyBorder="1" applyAlignment="1">
      <alignment horizontal="center" vertical="center" wrapText="1"/>
    </xf>
    <xf numFmtId="0" fontId="20" fillId="0" borderId="68" xfId="3" applyNumberFormat="1" applyFont="1" applyFill="1" applyBorder="1" applyAlignment="1" applyProtection="1">
      <alignment horizontal="left" vertical="top" wrapText="1"/>
      <protection locked="0"/>
    </xf>
    <xf numFmtId="2" fontId="20" fillId="0" borderId="10" xfId="3" applyNumberFormat="1" applyFont="1" applyFill="1" applyBorder="1" applyAlignment="1" applyProtection="1">
      <alignment horizontal="center" vertical="center" wrapText="1"/>
      <protection locked="0"/>
    </xf>
    <xf numFmtId="2" fontId="21" fillId="0" borderId="70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47" xfId="3" applyFont="1" applyFill="1" applyBorder="1" applyAlignment="1">
      <alignment horizontal="left" vertical="top" wrapText="1"/>
    </xf>
    <xf numFmtId="2" fontId="20" fillId="0" borderId="148" xfId="3" applyNumberFormat="1" applyFont="1" applyFill="1" applyBorder="1" applyAlignment="1">
      <alignment horizontal="center" vertical="center" wrapText="1"/>
    </xf>
    <xf numFmtId="2" fontId="21" fillId="0" borderId="112" xfId="3" applyNumberFormat="1" applyFont="1" applyFill="1" applyBorder="1" applyAlignment="1">
      <alignment horizontal="center" vertical="center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2" fontId="20" fillId="7" borderId="150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2" xfId="3" applyNumberFormat="1" applyFont="1" applyFill="1" applyBorder="1" applyAlignment="1"/>
    <xf numFmtId="0" fontId="20" fillId="0" borderId="33" xfId="3" applyNumberFormat="1" applyFont="1" applyFill="1" applyBorder="1" applyAlignment="1"/>
    <xf numFmtId="0" fontId="20" fillId="0" borderId="14" xfId="3" applyNumberFormat="1" applyFont="1" applyFill="1" applyBorder="1" applyAlignment="1"/>
    <xf numFmtId="0" fontId="17" fillId="0" borderId="0" xfId="0" applyFont="1"/>
    <xf numFmtId="0" fontId="51" fillId="0" borderId="0" xfId="9" applyFont="1"/>
    <xf numFmtId="0" fontId="4" fillId="4" borderId="49" xfId="2" applyFont="1" applyFill="1" applyBorder="1" applyAlignment="1">
      <alignment horizontal="center" vertical="center"/>
    </xf>
    <xf numFmtId="0" fontId="4" fillId="4" borderId="17" xfId="2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horizontal="center" vertical="center"/>
    </xf>
    <xf numFmtId="2" fontId="30" fillId="4" borderId="105" xfId="0" applyNumberFormat="1" applyFont="1" applyFill="1" applyBorder="1" applyAlignment="1">
      <alignment horizontal="center" vertical="top" wrapText="1"/>
    </xf>
    <xf numFmtId="2" fontId="30" fillId="4" borderId="106" xfId="0" applyNumberFormat="1" applyFont="1" applyFill="1" applyBorder="1" applyAlignment="1">
      <alignment horizontal="center" vertical="top" wrapText="1"/>
    </xf>
    <xf numFmtId="2" fontId="30" fillId="4" borderId="11" xfId="0" applyNumberFormat="1" applyFont="1" applyFill="1" applyBorder="1" applyAlignment="1">
      <alignment horizontal="center" vertical="top" wrapText="1"/>
    </xf>
    <xf numFmtId="2" fontId="18" fillId="4" borderId="109" xfId="0" applyNumberFormat="1" applyFont="1" applyFill="1" applyBorder="1" applyAlignment="1">
      <alignment horizontal="center" vertical="top" wrapText="1"/>
    </xf>
    <xf numFmtId="2" fontId="18" fillId="4" borderId="110" xfId="0" applyNumberFormat="1" applyFont="1" applyFill="1" applyBorder="1" applyAlignment="1">
      <alignment horizontal="center" vertical="top" wrapText="1"/>
    </xf>
    <xf numFmtId="2" fontId="18" fillId="4" borderId="111" xfId="0" applyNumberFormat="1" applyFont="1" applyFill="1" applyBorder="1" applyAlignment="1">
      <alignment horizontal="center" vertical="top" wrapText="1"/>
    </xf>
    <xf numFmtId="2" fontId="18" fillId="4" borderId="112" xfId="0" applyNumberFormat="1" applyFont="1" applyFill="1" applyBorder="1" applyAlignment="1">
      <alignment horizontal="center" vertical="top" wrapText="1"/>
    </xf>
    <xf numFmtId="2" fontId="30" fillId="4" borderId="118" xfId="0" applyNumberFormat="1" applyFont="1" applyFill="1" applyBorder="1" applyAlignment="1">
      <alignment horizontal="center" vertical="top" wrapText="1"/>
    </xf>
    <xf numFmtId="2" fontId="21" fillId="4" borderId="12" xfId="3" applyNumberFormat="1" applyFont="1" applyFill="1" applyBorder="1" applyAlignment="1" applyProtection="1">
      <alignment horizontal="center" vertical="top"/>
    </xf>
    <xf numFmtId="2" fontId="30" fillId="4" borderId="16" xfId="0" applyNumberFormat="1" applyFont="1" applyFill="1" applyBorder="1" applyAlignment="1">
      <alignment horizontal="center" vertical="top" wrapText="1"/>
    </xf>
    <xf numFmtId="2" fontId="30" fillId="4" borderId="119" xfId="0" applyNumberFormat="1" applyFont="1" applyFill="1" applyBorder="1" applyAlignment="1">
      <alignment horizontal="center" vertical="top" wrapText="1"/>
    </xf>
    <xf numFmtId="2" fontId="30" fillId="4" borderId="120" xfId="0" applyNumberFormat="1" applyFont="1" applyFill="1" applyBorder="1" applyAlignment="1">
      <alignment horizontal="center" vertical="top" wrapText="1"/>
    </xf>
    <xf numFmtId="2" fontId="21" fillId="4" borderId="14" xfId="3" applyNumberFormat="1" applyFont="1" applyFill="1" applyBorder="1" applyAlignment="1" applyProtection="1">
      <alignment horizontal="center" vertical="top"/>
    </xf>
    <xf numFmtId="2" fontId="21" fillId="4" borderId="12" xfId="3" applyNumberFormat="1" applyFont="1" applyFill="1" applyBorder="1" applyAlignment="1" applyProtection="1">
      <alignment horizontal="center" vertical="center"/>
    </xf>
    <xf numFmtId="2" fontId="21" fillId="4" borderId="66" xfId="3" applyNumberFormat="1" applyFont="1" applyFill="1" applyBorder="1" applyAlignment="1" applyProtection="1">
      <alignment horizontal="center" vertical="center"/>
    </xf>
    <xf numFmtId="2" fontId="31" fillId="4" borderId="16" xfId="0" applyNumberFormat="1" applyFont="1" applyFill="1" applyBorder="1" applyAlignment="1">
      <alignment horizontal="left" vertical="top" wrapText="1"/>
    </xf>
    <xf numFmtId="2" fontId="21" fillId="4" borderId="12" xfId="3" applyNumberFormat="1" applyFont="1" applyFill="1" applyBorder="1" applyAlignment="1" applyProtection="1">
      <alignment horizontal="center" vertical="center"/>
      <protection locked="0"/>
    </xf>
    <xf numFmtId="2" fontId="21" fillId="4" borderId="124" xfId="3" applyNumberFormat="1" applyFont="1" applyFill="1" applyBorder="1" applyAlignment="1" applyProtection="1">
      <alignment horizontal="center" vertical="center"/>
    </xf>
    <xf numFmtId="2" fontId="18" fillId="4" borderId="12" xfId="0" applyNumberFormat="1" applyFont="1" applyFill="1" applyBorder="1" applyAlignment="1">
      <alignment horizontal="center" vertical="top" wrapText="1"/>
    </xf>
    <xf numFmtId="2" fontId="18" fillId="4" borderId="126" xfId="0" applyNumberFormat="1" applyFont="1" applyFill="1" applyBorder="1" applyAlignment="1">
      <alignment horizontal="center" vertical="top" wrapText="1"/>
    </xf>
    <xf numFmtId="2" fontId="18" fillId="4" borderId="127" xfId="0" applyNumberFormat="1" applyFont="1" applyFill="1" applyBorder="1" applyAlignment="1">
      <alignment horizontal="center" vertical="top" wrapText="1"/>
    </xf>
    <xf numFmtId="2" fontId="30" fillId="4" borderId="145" xfId="0" applyNumberFormat="1" applyFont="1" applyFill="1" applyBorder="1" applyAlignment="1">
      <alignment horizontal="center" vertical="top" wrapText="1"/>
    </xf>
    <xf numFmtId="2" fontId="21" fillId="7" borderId="151" xfId="3" applyNumberFormat="1" applyFont="1" applyFill="1" applyBorder="1" applyAlignment="1">
      <alignment horizontal="center" vertical="center" wrapText="1"/>
    </xf>
    <xf numFmtId="2" fontId="20" fillId="7" borderId="110" xfId="3" applyNumberFormat="1" applyFont="1" applyFill="1" applyBorder="1" applyAlignment="1">
      <alignment horizontal="center" vertical="center" wrapText="1"/>
    </xf>
    <xf numFmtId="2" fontId="21" fillId="7" borderId="110" xfId="3" applyNumberFormat="1" applyFont="1" applyFill="1" applyBorder="1" applyAlignment="1">
      <alignment horizontal="center" vertical="center" wrapText="1"/>
    </xf>
    <xf numFmtId="2" fontId="47" fillId="4" borderId="152" xfId="0" applyNumberFormat="1" applyFont="1" applyFill="1" applyBorder="1" applyAlignment="1">
      <alignment horizontal="center" vertical="top" wrapText="1"/>
    </xf>
    <xf numFmtId="2" fontId="30" fillId="4" borderId="153" xfId="0" applyNumberFormat="1" applyFont="1" applyFill="1" applyBorder="1" applyAlignment="1">
      <alignment horizontal="center" vertical="top" wrapText="1"/>
    </xf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12" fillId="0" borderId="0" xfId="2" applyFont="1" applyAlignment="1">
      <alignment horizontal="center"/>
    </xf>
    <xf numFmtId="2" fontId="6" fillId="0" borderId="0" xfId="2" applyNumberFormat="1" applyFont="1" applyAlignment="1">
      <alignment horizontal="center" vertical="center"/>
    </xf>
    <xf numFmtId="0" fontId="4" fillId="0" borderId="0" xfId="2" applyFont="1" applyAlignment="1">
      <alignment horizontal="left" vertical="center" wrapText="1"/>
    </xf>
    <xf numFmtId="0" fontId="4" fillId="0" borderId="0" xfId="2" applyFont="1" applyAlignment="1">
      <alignment horizontal="left" vertical="top" wrapText="1"/>
    </xf>
    <xf numFmtId="0" fontId="12" fillId="0" borderId="0" xfId="2" applyFont="1" applyAlignment="1">
      <alignment horizontal="center" vertical="top"/>
    </xf>
    <xf numFmtId="2" fontId="4" fillId="0" borderId="24" xfId="2" applyNumberFormat="1" applyFont="1" applyBorder="1" applyAlignment="1">
      <alignment horizontal="center" vertical="center"/>
    </xf>
    <xf numFmtId="2" fontId="4" fillId="0" borderId="34" xfId="2" applyNumberFormat="1" applyFont="1" applyBorder="1" applyAlignment="1">
      <alignment horizontal="center" vertical="center"/>
    </xf>
    <xf numFmtId="2" fontId="4" fillId="0" borderId="14" xfId="2" applyNumberFormat="1" applyFont="1" applyBorder="1" applyAlignment="1">
      <alignment horizontal="center" vertical="center"/>
    </xf>
    <xf numFmtId="2" fontId="4" fillId="0" borderId="61" xfId="2" applyNumberFormat="1" applyFont="1" applyBorder="1" applyAlignment="1">
      <alignment horizontal="center" vertical="center"/>
    </xf>
    <xf numFmtId="2" fontId="4" fillId="0" borderId="60" xfId="2" applyNumberFormat="1" applyFont="1" applyBorder="1" applyAlignment="1">
      <alignment horizontal="center" vertical="center"/>
    </xf>
    <xf numFmtId="2" fontId="4" fillId="0" borderId="62" xfId="2" applyNumberFormat="1" applyFont="1" applyBorder="1" applyAlignment="1">
      <alignment horizontal="center" vertical="center"/>
    </xf>
    <xf numFmtId="2" fontId="4" fillId="0" borderId="65" xfId="2" applyNumberFormat="1" applyFont="1" applyBorder="1" applyAlignment="1">
      <alignment horizontal="center" vertical="center"/>
    </xf>
    <xf numFmtId="2" fontId="4" fillId="0" borderId="64" xfId="2" applyNumberFormat="1" applyFont="1" applyBorder="1" applyAlignment="1">
      <alignment horizontal="center" vertical="center"/>
    </xf>
    <xf numFmtId="2" fontId="4" fillId="0" borderId="66" xfId="2" applyNumberFormat="1" applyFont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distributed"/>
    </xf>
    <xf numFmtId="0" fontId="5" fillId="0" borderId="0" xfId="2" applyFont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center"/>
    </xf>
    <xf numFmtId="0" fontId="11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28" fillId="0" borderId="34" xfId="3" applyNumberFormat="1" applyFont="1" applyFill="1" applyBorder="1" applyAlignment="1">
      <alignment horizontal="center" vertical="distributed"/>
    </xf>
    <xf numFmtId="0" fontId="11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34" xfId="3" applyNumberFormat="1" applyFont="1" applyFill="1" applyBorder="1" applyAlignment="1">
      <alignment horizontal="center" vertical="distributed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1" fillId="0" borderId="0" xfId="2" applyFont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2" fontId="21" fillId="4" borderId="1" xfId="2" applyNumberFormat="1" applyFont="1" applyFill="1" applyBorder="1" applyAlignment="1">
      <alignment horizontal="center" vertical="center" wrapText="1"/>
    </xf>
    <xf numFmtId="2" fontId="21" fillId="4" borderId="2" xfId="2" applyNumberFormat="1" applyFont="1" applyFill="1" applyBorder="1" applyAlignment="1">
      <alignment horizontal="center" vertical="center" wrapText="1"/>
    </xf>
    <xf numFmtId="2" fontId="21" fillId="4" borderId="3" xfId="2" applyNumberFormat="1" applyFont="1" applyFill="1" applyBorder="1" applyAlignment="1">
      <alignment horizontal="center" vertical="center" wrapText="1"/>
    </xf>
    <xf numFmtId="0" fontId="21" fillId="4" borderId="0" xfId="4" applyFont="1" applyFill="1" applyAlignment="1">
      <alignment horizontal="center" vertical="center"/>
    </xf>
    <xf numFmtId="0" fontId="5" fillId="0" borderId="0" xfId="2" applyFont="1" applyAlignment="1">
      <alignment horizontal="left" vertical="center" wrapText="1"/>
    </xf>
    <xf numFmtId="0" fontId="7" fillId="0" borderId="34" xfId="2" applyFont="1" applyBorder="1" applyAlignment="1">
      <alignment horizontal="left" vertical="top" wrapText="1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5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33" xfId="5" applyNumberFormat="1" applyFont="1" applyFill="1" applyBorder="1" applyAlignment="1">
      <alignment horizontal="center" vertical="center" wrapText="1"/>
    </xf>
    <xf numFmtId="166" fontId="6" fillId="4" borderId="34" xfId="5" applyNumberFormat="1" applyFont="1" applyFill="1" applyBorder="1" applyAlignment="1">
      <alignment horizontal="center" vertical="center" wrapText="1"/>
    </xf>
    <xf numFmtId="166" fontId="6" fillId="4" borderId="14" xfId="5" applyNumberFormat="1" applyFont="1" applyFill="1" applyBorder="1" applyAlignment="1">
      <alignment horizontal="center" vertical="center" wrapText="1"/>
    </xf>
    <xf numFmtId="166" fontId="11" fillId="4" borderId="0" xfId="5" quotePrefix="1" applyNumberFormat="1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11" fillId="4" borderId="0" xfId="5" applyNumberFormat="1" applyFont="1" applyFill="1" applyAlignment="1">
      <alignment horizontal="center"/>
    </xf>
    <xf numFmtId="166" fontId="11" fillId="4" borderId="0" xfId="5" quotePrefix="1" applyNumberFormat="1" applyFont="1" applyFill="1" applyAlignment="1">
      <alignment horizontal="center" vertical="center" wrapText="1"/>
    </xf>
    <xf numFmtId="166" fontId="11" fillId="4" borderId="0" xfId="5" applyNumberFormat="1" applyFont="1" applyFill="1" applyAlignment="1">
      <alignment horizontal="center" vertical="center" wrapText="1"/>
    </xf>
    <xf numFmtId="0" fontId="21" fillId="0" borderId="4" xfId="3" applyNumberFormat="1" applyFont="1" applyFill="1" applyBorder="1" applyAlignment="1">
      <alignment horizontal="center" wrapText="1"/>
    </xf>
    <xf numFmtId="0" fontId="21" fillId="0" borderId="9" xfId="3" applyNumberFormat="1" applyFont="1" applyFill="1" applyBorder="1" applyAlignment="1">
      <alignment horizontal="center" wrapText="1"/>
    </xf>
    <xf numFmtId="0" fontId="7" fillId="0" borderId="0" xfId="2" applyFont="1" applyAlignment="1">
      <alignment horizontal="left" vertical="top" wrapText="1"/>
    </xf>
    <xf numFmtId="0" fontId="20" fillId="0" borderId="0" xfId="3" applyNumberFormat="1" applyFont="1" applyFill="1" applyBorder="1" applyAlignment="1">
      <alignment horizontal="center" vertical="center"/>
    </xf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10" xfId="3" applyNumberFormat="1" applyFont="1" applyFill="1" applyBorder="1" applyAlignment="1">
      <alignment horizontal="center" vertical="center" wrapText="1"/>
    </xf>
    <xf numFmtId="0" fontId="21" fillId="7" borderId="104" xfId="3" applyNumberFormat="1" applyFont="1" applyFill="1" applyBorder="1" applyAlignment="1">
      <alignment horizontal="center" vertical="center" wrapText="1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28" fillId="4" borderId="68" xfId="3" applyNumberFormat="1" applyFont="1" applyFill="1" applyBorder="1" applyAlignment="1" applyProtection="1">
      <alignment horizontal="center" vertical="top" wrapText="1"/>
    </xf>
    <xf numFmtId="0" fontId="28" fillId="4" borderId="0" xfId="3" applyNumberFormat="1" applyFont="1" applyFill="1" applyBorder="1" applyAlignment="1" applyProtection="1">
      <alignment horizontal="center" vertical="top" wrapText="1"/>
    </xf>
    <xf numFmtId="0" fontId="28" fillId="4" borderId="70" xfId="3" applyNumberFormat="1" applyFont="1" applyFill="1" applyBorder="1" applyAlignment="1" applyProtection="1">
      <alignment horizontal="center" vertical="top" wrapText="1"/>
    </xf>
    <xf numFmtId="166" fontId="6" fillId="4" borderId="0" xfId="5" applyNumberFormat="1" applyFont="1" applyFill="1" applyAlignment="1">
      <alignment horizontal="center" vertical="center"/>
    </xf>
    <xf numFmtId="0" fontId="21" fillId="7" borderId="133" xfId="3" applyFont="1" applyFill="1" applyBorder="1" applyAlignment="1">
      <alignment horizontal="center" vertical="center" wrapText="1"/>
    </xf>
    <xf numFmtId="0" fontId="21" fillId="7" borderId="136" xfId="3" applyFont="1" applyFill="1" applyBorder="1" applyAlignment="1">
      <alignment horizontal="center" vertical="center" wrapText="1"/>
    </xf>
    <xf numFmtId="0" fontId="21" fillId="7" borderId="134" xfId="3" applyFont="1" applyFill="1" applyBorder="1" applyAlignment="1">
      <alignment horizontal="center" vertical="center" wrapText="1"/>
    </xf>
    <xf numFmtId="0" fontId="21" fillId="7" borderId="60" xfId="3" applyFont="1" applyFill="1" applyBorder="1" applyAlignment="1">
      <alignment horizontal="center" vertical="center" wrapText="1"/>
    </xf>
    <xf numFmtId="0" fontId="21" fillId="7" borderId="135" xfId="3" applyFont="1" applyFill="1" applyBorder="1" applyAlignment="1">
      <alignment horizontal="center" vertical="center" wrapText="1"/>
    </xf>
    <xf numFmtId="0" fontId="21" fillId="7" borderId="62" xfId="3" applyFont="1" applyFill="1" applyBorder="1" applyAlignment="1">
      <alignment horizontal="center" vertical="center" wrapText="1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10" fillId="4" borderId="0" xfId="3" applyNumberFormat="1" applyFont="1" applyFill="1" applyBorder="1" applyAlignment="1" applyProtection="1">
      <alignment horizontal="center" vertical="top"/>
    </xf>
    <xf numFmtId="0" fontId="21" fillId="0" borderId="149" xfId="3" applyNumberFormat="1" applyFont="1" applyFill="1" applyBorder="1" applyAlignment="1">
      <alignment horizontal="center"/>
    </xf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48" fillId="0" borderId="9" xfId="9" applyNumberFormat="1" applyFont="1" applyFill="1" applyBorder="1" applyAlignment="1" applyProtection="1">
      <alignment horizontal="center"/>
    </xf>
    <xf numFmtId="0" fontId="50" fillId="0" borderId="0" xfId="10" applyNumberFormat="1" applyFont="1" applyFill="1" applyBorder="1" applyAlignment="1" applyProtection="1">
      <alignment horizontal="center"/>
    </xf>
    <xf numFmtId="0" fontId="50" fillId="0" borderId="12" xfId="10" applyNumberFormat="1" applyFont="1" applyFill="1" applyBorder="1" applyAlignment="1" applyProtection="1">
      <alignment horizontal="center"/>
    </xf>
    <xf numFmtId="0" fontId="11" fillId="4" borderId="0" xfId="3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0" fillId="0" borderId="0" xfId="3" applyFont="1" applyFill="1" applyBorder="1" applyAlignment="1">
      <alignment horizontal="left" vertical="top" wrapText="1"/>
    </xf>
  </cellXfs>
  <cellStyles count="11">
    <cellStyle name="Hipervínculo" xfId="9" builtinId="8"/>
    <cellStyle name="Hipervínculo 2" xfId="10" xr:uid="{56914991-8344-4342-9A22-90B1A6BB681F}"/>
    <cellStyle name="Normal" xfId="0" builtinId="0"/>
    <cellStyle name="Normal 2" xfId="3" xr:uid="{AA8A595B-55D8-4EB3-B45B-12BF4D71AA2E}"/>
    <cellStyle name="Normal 2 2" xfId="2" xr:uid="{B9ABCDEC-7B7F-4FC1-9C75-D6544CB28750}"/>
    <cellStyle name="Normal 3 2" xfId="6" xr:uid="{1685E5A3-3878-4A4D-A33F-3B1C0728EA3B}"/>
    <cellStyle name="Normal 3 3 2" xfId="4" xr:uid="{4342F2E6-08B9-4CE2-9258-4B3062C7225E}"/>
    <cellStyle name="Normal_producto intermedio 42-04 2" xfId="5" xr:uid="{360DD72E-AAE4-4B75-82B2-26E86B3C01F4}"/>
    <cellStyle name="Porcentaje" xfId="1" builtinId="5"/>
    <cellStyle name="Porcentaje 2" xfId="7" xr:uid="{557787C3-0E60-43E7-A0AF-AF5456A02203}"/>
    <cellStyle name="Porcentaje 2 2" xfId="8" xr:uid="{AECAA8EE-26D8-45B7-ABCC-7AF08D0EDA71}"/>
  </cellStyles>
  <dxfs count="50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136304</xdr:colOff>
      <xdr:row>60</xdr:row>
      <xdr:rowOff>112620</xdr:rowOff>
    </xdr:from>
    <xdr:to>
      <xdr:col>6</xdr:col>
      <xdr:colOff>1524478</xdr:colOff>
      <xdr:row>85</xdr:row>
      <xdr:rowOff>35717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51584B7-CAD3-43CB-BDD8-AB726011A89F}"/>
            </a:ext>
          </a:extLst>
        </xdr:cNvPr>
        <xdr:cNvSpPr txBox="1"/>
      </xdr:nvSpPr>
      <xdr:spPr>
        <a:xfrm>
          <a:off x="136304" y="15316901"/>
          <a:ext cx="10794112" cy="474512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Vuelven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 descender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los precios medios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 origen la mayoría de los cereales de referencia.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Destaca, esta semana,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 caída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duro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(-10,45 %) ─tras su incremento de la semana anterior─, seguida, de lejos, por las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blando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(-1,12 %)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cebadas malta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(-0,66 %)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pienso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(-0,38 %); repunta,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sin embargo, como excepción, si bien ligeramente, la cotización media de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maíz grano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(0,26 %).</a:t>
          </a:r>
        </a:p>
        <a:p>
          <a:pPr algn="just"/>
          <a:endParaRPr lang="es-ES" sz="1100" b="0" i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No varían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las cotizaciones de ninguno de los tipos en seguimiento de este producto.</a:t>
          </a:r>
          <a:endParaRPr lang="es-ES" sz="1100" b="0" i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 Se incrementan de nuevo los precios medios de las semillas de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girasol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tanto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(0,22 %) como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(0,17 %);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retrocede el de 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colza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(-2,40 %), tras su incremento de la semana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pasada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Se repiten las tendencias de la semana anterior: a la baja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girasol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(-1,89 %) y al alza la </a:t>
          </a:r>
          <a:r>
            <a:rPr lang="es-ES" sz="1100" b="0" i="0" u="none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</a:t>
          </a:r>
          <a:r>
            <a:rPr lang="es-ES" sz="1100" b="1" i="1" u="none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soja </a:t>
          </a:r>
          <a:r>
            <a:rPr lang="es-ES" sz="1100" b="0" i="0" u="none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(0,27 %)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 sz="1100" b="0" i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PROTEICOS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 nuevo, descienden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las cotizaciones medias en origen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 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balas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(-0,88 %) y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habas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(-0,53 %)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además de, en esta ocasión, las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garbanzos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(-2,3 %),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(-0,32 %) y, mínimamente,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lentejas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(-0,01 %); aumenta, invirtiendo tendencia, la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 en pellets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(0,86 %).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Cambian los signos de las variaciones de los precios medios a salida de bodega de los vinos sin DOP/IGP con respecto a los de la semana anterior: baja ahora el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(-2,07 %) y remonta el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tinto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(0,63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%). 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Y ORUJO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Tras las bajadas de la semana anterior, suben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lampante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(2,18 %), </a:t>
          </a:r>
          <a:r>
            <a:rPr lang="es-ES" sz="1100" b="1" i="1" u="none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(2,15 %)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 extra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(1,33 %), además de, nuevamente,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 orujo de oliva refinado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(1,21 %). Descensos, otra vez,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para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refinado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(-0,55 %)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 orujo crudo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(-0,22 %).</a:t>
          </a: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SEMILLAS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Al alza, como la semana anterior, las cotizaciónes medias de los aceites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girasol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(2,17 %)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oléico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(1,44 %); por el contrario, pasa a descender la d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 de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soja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(-1,65 %). 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57</xdr:row>
      <xdr:rowOff>530227</xdr:rowOff>
    </xdr:from>
    <xdr:to>
      <xdr:col>6</xdr:col>
      <xdr:colOff>1847850</xdr:colOff>
      <xdr:row>71</xdr:row>
      <xdr:rowOff>130175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947504D-EDA0-482E-835E-0420F8088D93}"/>
            </a:ext>
          </a:extLst>
        </xdr:cNvPr>
        <xdr:cNvSpPr txBox="1"/>
      </xdr:nvSpPr>
      <xdr:spPr>
        <a:xfrm>
          <a:off x="158750" y="15274927"/>
          <a:ext cx="12947650" cy="30289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CÍTRICOS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Tras las bajadas continuadas de las últimas semanas, repuntan ésta los precios medios en árbol de los productos de referencia en este sector. De esta forma, vuelve a apreciarse significativamente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(28,23%), dejándose notar la cada vez mayor presencia de transacciones de la variedad Verna, pese a lo cual, su valor medio aún se encuentra en niveles muy reducidos. También se registra un incremento para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mandarina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(11,97 %), propiciado, en buena medida, por la mayor importancia relativa en la comercialización en esta posición de variedades más cotizadas, especialmente la Orri. Por último, pasan a subir también esta semana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tanto las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grupo Navel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(5,46 %) como las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(0,35 %)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Vuelven a aumentar los precios medios en origen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(7,42 %),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Fuji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(6,83 %)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Granny Smith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(1,23 %); en contraste, se anotan descensos para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Golden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(-3,76 %) y las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rojas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(-2,04 %). En el caso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crece de nuevo la cotización media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Conferencia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(4,48 %), mientras que mengua la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Blanquilla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(-6,46 %). 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Cae más intensamente la media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níspero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(-23,64 %) y, después de las grandes subidas de las semanas anteriores, también se registra un descenso, muy leve en este caso, para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(-0,92 %). Por el contrario, tras las últimas bajadas, repunta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(7,81 %).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Tras el claro predominio de productos con variaciones negativas observado desde el comienzo de abril, se equilibra algo el número de hortícolas en seguimiento al alza y a la baja esta semana: entre los primeros,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destacan los incrementos en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redondo liso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(30,95 %)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racimo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(26,62 %), así como el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brócoli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(19,81 %). Las bajadas más significativas se anotan para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pimiento verde tipo italiano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(-38,66 %),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(-33,44 %)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pepino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(-33,05 %). Sube, más que la semana anterior,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(9,27 %).</a:t>
          </a: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17246</xdr:colOff>
      <xdr:row>57</xdr:row>
      <xdr:rowOff>431943</xdr:rowOff>
    </xdr:from>
    <xdr:to>
      <xdr:col>6</xdr:col>
      <xdr:colOff>1534473</xdr:colOff>
      <xdr:row>72</xdr:row>
      <xdr:rowOff>130175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BC2CAE94-9AEB-421B-B029-FC77C6A92B5B}"/>
            </a:ext>
          </a:extLst>
        </xdr:cNvPr>
        <xdr:cNvSpPr txBox="1"/>
      </xdr:nvSpPr>
      <xdr:spPr>
        <a:xfrm>
          <a:off x="148215" y="14826599"/>
          <a:ext cx="11970914" cy="3841607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VACUNO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invierten las tendencias de la semana anterior en la evolución de las cotizaciones medias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vacuno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a la baja, si bien mínimamente, la de la 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ternera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(-0,01 %), y al alza, esta vez, las de los </a:t>
          </a:r>
          <a:r>
            <a:rPr lang="es-ES" sz="1100" b="0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de 8 a 12 meses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(0,65 %) y los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machos de 12 a 24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(0,26 %); no varía la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vivos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OVINO (</a:t>
          </a:r>
          <a:r>
            <a:rPr lang="es-ES" sz="1100" b="1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Descenso moderado esta semana para los 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corderos pesados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que propicia, en buena medida, una bajada, de menor entidad, en el promedio de las variaciones de las distintas categorías en seguimiento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cordero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(-0,24 %).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PORCINO (</a:t>
          </a:r>
          <a:r>
            <a:rPr lang="es-ES" sz="1100" b="1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Movimientos a la baja también para la mayoría de las clases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porcino de capa blanca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(-0,42 % de promedio). Las cotizaciones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para cebo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apenas presentan variaciones a lo largo del territorio nacional. Cae, de nuevo, el precio medio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lechón base 20 kg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(-1,51 %).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POLLOS (</a:t>
          </a:r>
          <a:r>
            <a:rPr lang="es-ES" sz="1100" b="1" i="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lang="es-ES" sz="1100" b="1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avícola de carne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se incrementa, más que la semana anterior, la cotización media de las 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pollo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(0,73 %); sube, igualmente, la de los 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muslos y contramuslos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(0,58 %). El único, y ligero, descenso corresponde a los 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filetes de pechuga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(-0,04 %).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HUEVOS (</a:t>
          </a:r>
          <a:r>
            <a:rPr lang="es-ES" sz="1100" b="1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mantiene la tendencia decreciente 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avícola de puesta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huevos tipo jaula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(-2,96 %), tipo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suelo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(-2,21 %), tipo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campero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(-1,63 %)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huevos ecológicos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(-0,32 %).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CONEJO (</a:t>
          </a:r>
          <a:r>
            <a:rPr lang="es-ES" sz="1100" b="1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 igual forma, se anota una bajada en el precio medio nacional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conejo vivo de granja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(-1,05 %).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PRODUCTOS LÁCTEOS (</a:t>
          </a:r>
          <a:r>
            <a:rPr lang="es-ES" sz="1100" b="1" i="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Aumentan las cotizaciones medias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productos lácteos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tanto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suero de leche en polvo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(4,88 %) como, bastante más que la semana anterior,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mantequilla sin sal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(9,32 %). 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agridata.ec.europa.eu/extensions/DataPortal/prices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33019-AA0C-4D45-B09C-1A95724A05A9}">
  <dimension ref="A1:E35"/>
  <sheetViews>
    <sheetView tabSelected="1" zoomScaleNormal="100" workbookViewId="0"/>
  </sheetViews>
  <sheetFormatPr baseColWidth="10" defaultRowHeight="13.5"/>
  <cols>
    <col min="1" max="16384" width="10.90625" style="589"/>
  </cols>
  <sheetData>
    <row r="1" spans="1:5">
      <c r="A1" s="589" t="s">
        <v>553</v>
      </c>
    </row>
    <row r="2" spans="1:5">
      <c r="A2" s="589" t="s">
        <v>554</v>
      </c>
    </row>
    <row r="3" spans="1:5">
      <c r="A3" s="589" t="s">
        <v>555</v>
      </c>
    </row>
    <row r="4" spans="1:5">
      <c r="A4" s="590" t="s">
        <v>556</v>
      </c>
      <c r="B4" s="590"/>
      <c r="C4" s="590"/>
      <c r="D4" s="590"/>
      <c r="E4" s="590"/>
    </row>
    <row r="5" spans="1:5">
      <c r="A5" s="590" t="s">
        <v>576</v>
      </c>
      <c r="B5" s="590"/>
      <c r="C5" s="590"/>
      <c r="D5" s="590"/>
      <c r="E5" s="590"/>
    </row>
    <row r="7" spans="1:5">
      <c r="A7" s="589" t="s">
        <v>557</v>
      </c>
    </row>
    <row r="8" spans="1:5">
      <c r="A8" s="590" t="s">
        <v>558</v>
      </c>
      <c r="B8" s="590"/>
      <c r="C8" s="590"/>
      <c r="D8" s="590"/>
      <c r="E8" s="590"/>
    </row>
    <row r="10" spans="1:5">
      <c r="A10" s="589" t="s">
        <v>559</v>
      </c>
    </row>
    <row r="11" spans="1:5">
      <c r="A11" s="589" t="s">
        <v>560</v>
      </c>
    </row>
    <row r="12" spans="1:5">
      <c r="A12" s="590" t="s">
        <v>577</v>
      </c>
      <c r="B12" s="590"/>
      <c r="C12" s="590"/>
      <c r="D12" s="590"/>
      <c r="E12" s="590"/>
    </row>
    <row r="13" spans="1:5">
      <c r="A13" s="590" t="s">
        <v>578</v>
      </c>
      <c r="B13" s="590"/>
      <c r="C13" s="590"/>
      <c r="D13" s="590"/>
      <c r="E13" s="590"/>
    </row>
    <row r="14" spans="1:5">
      <c r="A14" s="590" t="s">
        <v>579</v>
      </c>
      <c r="B14" s="590"/>
      <c r="C14" s="590"/>
      <c r="D14" s="590"/>
      <c r="E14" s="590"/>
    </row>
    <row r="15" spans="1:5">
      <c r="A15" s="590" t="s">
        <v>580</v>
      </c>
      <c r="B15" s="590"/>
      <c r="C15" s="590"/>
      <c r="D15" s="590"/>
      <c r="E15" s="590"/>
    </row>
    <row r="16" spans="1:5">
      <c r="A16" s="590" t="s">
        <v>581</v>
      </c>
      <c r="B16" s="590"/>
      <c r="C16" s="590"/>
      <c r="D16" s="590"/>
      <c r="E16" s="590"/>
    </row>
    <row r="17" spans="1:5">
      <c r="A17" s="589" t="s">
        <v>561</v>
      </c>
    </row>
    <row r="18" spans="1:5">
      <c r="A18" s="589" t="s">
        <v>562</v>
      </c>
    </row>
    <row r="19" spans="1:5">
      <c r="A19" s="590" t="s">
        <v>563</v>
      </c>
      <c r="B19" s="590"/>
      <c r="C19" s="590"/>
      <c r="D19" s="590"/>
      <c r="E19" s="590"/>
    </row>
    <row r="20" spans="1:5">
      <c r="A20" s="590" t="s">
        <v>582</v>
      </c>
      <c r="B20" s="590"/>
      <c r="C20" s="590"/>
      <c r="D20" s="590"/>
      <c r="E20" s="590"/>
    </row>
    <row r="21" spans="1:5">
      <c r="A21" s="589" t="s">
        <v>564</v>
      </c>
    </row>
    <row r="22" spans="1:5">
      <c r="A22" s="590" t="s">
        <v>565</v>
      </c>
      <c r="B22" s="590"/>
      <c r="C22" s="590"/>
      <c r="D22" s="590"/>
      <c r="E22" s="590"/>
    </row>
    <row r="23" spans="1:5">
      <c r="A23" s="590" t="s">
        <v>566</v>
      </c>
      <c r="B23" s="590"/>
      <c r="C23" s="590"/>
      <c r="D23" s="590"/>
      <c r="E23" s="590"/>
    </row>
    <row r="24" spans="1:5">
      <c r="A24" s="589" t="s">
        <v>567</v>
      </c>
    </row>
    <row r="25" spans="1:5">
      <c r="A25" s="589" t="s">
        <v>568</v>
      </c>
    </row>
    <row r="26" spans="1:5">
      <c r="A26" s="590" t="s">
        <v>583</v>
      </c>
      <c r="B26" s="590"/>
      <c r="C26" s="590"/>
      <c r="D26" s="590"/>
      <c r="E26" s="590"/>
    </row>
    <row r="27" spans="1:5">
      <c r="A27" s="590" t="s">
        <v>584</v>
      </c>
      <c r="B27" s="590"/>
      <c r="C27" s="590"/>
      <c r="D27" s="590"/>
      <c r="E27" s="590"/>
    </row>
    <row r="28" spans="1:5">
      <c r="A28" s="590" t="s">
        <v>585</v>
      </c>
      <c r="B28" s="590"/>
      <c r="C28" s="590"/>
      <c r="D28" s="590"/>
      <c r="E28" s="590"/>
    </row>
    <row r="29" spans="1:5">
      <c r="A29" s="589" t="s">
        <v>569</v>
      </c>
    </row>
    <row r="30" spans="1:5">
      <c r="A30" s="590" t="s">
        <v>570</v>
      </c>
      <c r="B30" s="590"/>
      <c r="C30" s="590"/>
      <c r="D30" s="590"/>
      <c r="E30" s="590"/>
    </row>
    <row r="31" spans="1:5">
      <c r="A31" s="589" t="s">
        <v>571</v>
      </c>
    </row>
    <row r="32" spans="1:5">
      <c r="A32" s="590" t="s">
        <v>572</v>
      </c>
      <c r="B32" s="590"/>
      <c r="C32" s="590"/>
      <c r="D32" s="590"/>
      <c r="E32" s="590"/>
    </row>
    <row r="33" spans="1:5">
      <c r="A33" s="590" t="s">
        <v>573</v>
      </c>
      <c r="B33" s="590"/>
      <c r="C33" s="590"/>
      <c r="D33" s="590"/>
      <c r="E33" s="590"/>
    </row>
    <row r="34" spans="1:5">
      <c r="A34" s="590" t="s">
        <v>574</v>
      </c>
      <c r="B34" s="590"/>
      <c r="C34" s="590"/>
      <c r="D34" s="590"/>
      <c r="E34" s="590"/>
    </row>
    <row r="35" spans="1:5">
      <c r="A35" s="590" t="s">
        <v>575</v>
      </c>
      <c r="B35" s="590"/>
      <c r="C35" s="590"/>
      <c r="D35" s="590"/>
      <c r="E35" s="590"/>
    </row>
  </sheetData>
  <hyperlinks>
    <hyperlink ref="A4:E4" location="'Pág. 4'!A1" display="1.1.1.         Precios Medios Nacionales de Cereales, Arroz, Oleaginosas, Tortas, Proteicos, Vinos y Aceites." xr:uid="{E08DED58-811D-4D25-826D-A23AC4B03D6F}"/>
    <hyperlink ref="A5:E5" location="'Pág. 5'!A1" display="1.1.2.         Precios Medios Nacionales en Origen de Frutas y Hortalízas" xr:uid="{E2993FED-3B03-4F8D-BCF6-DCDCFC90E22C}"/>
    <hyperlink ref="A8:E8" location="'Pág. 7'!A1" display="1.2.1.         Precios Medios Nacionales de Productos Ganaderos" xr:uid="{4C9FCE9C-E16D-4254-AE90-2485BA4DCC74}"/>
    <hyperlink ref="A12:E12" location="'Pág. 9'!A1" display="2.1.1.         Precios Medios en Mercados Representativos: Trigo y Alfalfa" xr:uid="{D64041A1-3A99-4EF1-9D9D-83335A81BFB6}"/>
    <hyperlink ref="A13:E13" location="'Pág. 10'!A1" display="2.1.2.         Precios Medios en Mercados Representativos: Cebada" xr:uid="{DF58F24F-7DB5-4DA6-BBB0-D10450542D33}"/>
    <hyperlink ref="A14:E14" location="'Pág. 11'!A1" display="2.1.3.         Precios Medios en Mercados Representativos: Maíz y Arroz" xr:uid="{4D21FFB7-D3E1-479D-9F21-5DF548D5EFC9}"/>
    <hyperlink ref="A15:E15" location="'Pág. 12'!A1" display="2.2.         Precios Medios en Mercados Representativos de Vinos" xr:uid="{0A07468E-8167-4C18-9D55-E90A705B146D}"/>
    <hyperlink ref="A16:E16" location="'Pág. 13'!A1" display="2.3.         Precios Medios en Mercados Representativos de Aceites y Semilla de Girasol" xr:uid="{52F92077-EA75-4688-BF9D-946D97193C29}"/>
    <hyperlink ref="A19:E19" location="'Pág. 14'!A1" display="3.1.1.         Precios de Producción de Frutas en el Mercado Interior: Precios diarios y Precios Medios Ponderados Semanales en mercados representativos" xr:uid="{A4C2B807-6D33-46FA-8EC1-434B2ED92EF5}"/>
    <hyperlink ref="A20:E20" location="'Pág. 15'!A1" display="3.1.2.         Precios de Producción de Frutas en el Mercado Interior: Precios diarios y Precios Medios Ponderados Semanales en mercados representativos" xr:uid="{9EA15933-2D36-40F0-AE48-8125844884D1}"/>
    <hyperlink ref="A22:E22" location="'Pág. 16'!A1" display="3.2.1.         Precios de Producción de Productos Hortícolas en el Mercado Interior: Precios diarios y Precios Medios Ponderados Semanales en mercados" xr:uid="{364C602D-D4FC-414D-95DF-2004E35ACC30}"/>
    <hyperlink ref="A23:E23" location="'Pág. 17'!A1" display="3.2.2.         Precios de Producción de Productos Hortícolas en el Mercado Interior: Precios Medios Ponderados Semanales Nacionales" xr:uid="{E2ADEAC5-FBD2-4381-9BC6-C02F01995AFB}"/>
    <hyperlink ref="A26:E26" location="'Pág. 18'!A1" display="4.1.1.         Precios Medios Nacionales de Canales de Bovino Pesado" xr:uid="{1E968E19-6501-43BD-B473-B4BC578FAF69}"/>
    <hyperlink ref="A27:E27" location="'Pág. 19'!A1" display="4.1.2.         Precios Medios Nacionales del Bovino Vivo" xr:uid="{1CDAB1B7-7BD6-4029-BACB-2E4850E10E60}"/>
    <hyperlink ref="A28:E28" location="'Pág. 19'!A1" display="4.1.3.         Precios Medios Nacionales de Otros Animales de la Especie Bovina" xr:uid="{C1535DC9-B2F3-45D0-80FA-DBBEE2AF0433}"/>
    <hyperlink ref="A30:E30" location="'Pág. 19'!A1" display="4.2.1.         Precios Medios Nacionales de Canales de Ovino Frescas o Refrigeradas" xr:uid="{2702BCD3-E354-407F-BF9E-C40EC82CE19A}"/>
    <hyperlink ref="A32:E32" location="'Pág. 20'!A1" display="4.3.1.         Precios Medios de Canales de Porcino de Capa Blanca" xr:uid="{A5C91E41-BC99-4E7A-AAA8-F0B1403B6B12}"/>
    <hyperlink ref="A33:E33" location="'Pág. 20'!A1" display="4.3.2.         Precios Medios en Mercados Representativos Provinciales de Porcino Cebado" xr:uid="{6942B625-2D28-42DA-8E3B-EB1605CD9FA2}"/>
    <hyperlink ref="A34:E34" location="'Pág. 21'!A1" display="4.3.3.         Precios Medios de Porcino Precoz, Lechones y Otras Calidades" xr:uid="{E664E14B-56AE-41F9-B628-9D349E4CB49E}"/>
    <hyperlink ref="A35:E35" location="'Pág. 21'!A1" display="4.3.4.         Precios Medios de Porcino: Tronco Ibérico" xr:uid="{4A836A22-7676-4E1A-B1D1-BE27B433D5DC}"/>
  </hyperlinks>
  <pageMargins left="0.7" right="0.7" top="0.75" bottom="0.75" header="0.3" footer="0.3"/>
  <pageSetup paperSize="9" scale="66" orientation="portrait" r:id="rId1"/>
  <colBreaks count="1" manualBreakCount="1">
    <brk id="12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AC30A-BD3A-44BE-B482-8814E6E58EA0}">
  <sheetPr>
    <pageSetUpPr fitToPage="1"/>
  </sheetPr>
  <dimension ref="A1:U77"/>
  <sheetViews>
    <sheetView showGridLines="0" zoomScaleNormal="100" zoomScaleSheetLayoutView="100" workbookViewId="0"/>
  </sheetViews>
  <sheetFormatPr baseColWidth="10" defaultColWidth="12.54296875" defaultRowHeight="14"/>
  <cols>
    <col min="1" max="1" width="2.7265625" style="341" customWidth="1"/>
    <col min="2" max="2" width="20.54296875" style="342" customWidth="1"/>
    <col min="3" max="3" width="12" style="342" customWidth="1"/>
    <col min="4" max="4" width="35.453125" style="342" customWidth="1"/>
    <col min="5" max="5" width="8.1796875" style="342" customWidth="1"/>
    <col min="6" max="6" width="27" style="342" customWidth="1"/>
    <col min="7" max="13" width="10.7265625" style="342" customWidth="1"/>
    <col min="14" max="14" width="14.7265625" style="342" customWidth="1"/>
    <col min="15" max="15" width="2.1796875" style="343" customWidth="1"/>
    <col min="16" max="16" width="8.1796875" style="343" customWidth="1"/>
    <col min="17" max="17" width="12.54296875" style="343"/>
    <col min="18" max="19" width="14.7265625" style="343" customWidth="1"/>
    <col min="20" max="20" width="12.81640625" style="343" customWidth="1"/>
    <col min="21" max="16384" width="12.54296875" style="343"/>
  </cols>
  <sheetData>
    <row r="1" spans="1:21" ht="11.25" customHeight="1"/>
    <row r="2" spans="1:21">
      <c r="J2" s="344"/>
      <c r="K2" s="344"/>
      <c r="L2" s="345"/>
      <c r="M2" s="345"/>
      <c r="N2" s="346"/>
      <c r="O2" s="347"/>
    </row>
    <row r="3" spans="1:21" ht="0.75" customHeight="1">
      <c r="J3" s="344"/>
      <c r="K3" s="344"/>
      <c r="L3" s="345"/>
      <c r="M3" s="345"/>
      <c r="N3" s="345"/>
      <c r="O3" s="347"/>
    </row>
    <row r="4" spans="1:21" ht="27" customHeight="1">
      <c r="B4" s="660" t="s">
        <v>275</v>
      </c>
      <c r="C4" s="660"/>
      <c r="D4" s="660"/>
      <c r="E4" s="660"/>
      <c r="F4" s="660"/>
      <c r="G4" s="660"/>
      <c r="H4" s="660"/>
      <c r="I4" s="660"/>
      <c r="J4" s="660"/>
      <c r="K4" s="660"/>
      <c r="L4" s="660"/>
      <c r="M4" s="660"/>
      <c r="N4" s="660"/>
      <c r="O4" s="348"/>
    </row>
    <row r="5" spans="1:21" ht="26.25" customHeight="1" thickBot="1">
      <c r="B5" s="661" t="s">
        <v>276</v>
      </c>
      <c r="C5" s="661"/>
      <c r="D5" s="661"/>
      <c r="E5" s="661"/>
      <c r="F5" s="661"/>
      <c r="G5" s="661"/>
      <c r="H5" s="661"/>
      <c r="I5" s="661"/>
      <c r="J5" s="661"/>
      <c r="K5" s="661"/>
      <c r="L5" s="661"/>
      <c r="M5" s="661"/>
      <c r="N5" s="661"/>
      <c r="O5" s="350"/>
    </row>
    <row r="6" spans="1:21" ht="24.75" customHeight="1">
      <c r="B6" s="662" t="s">
        <v>277</v>
      </c>
      <c r="C6" s="663"/>
      <c r="D6" s="663"/>
      <c r="E6" s="663"/>
      <c r="F6" s="663"/>
      <c r="G6" s="663"/>
      <c r="H6" s="663"/>
      <c r="I6" s="663"/>
      <c r="J6" s="663"/>
      <c r="K6" s="663"/>
      <c r="L6" s="663"/>
      <c r="M6" s="663"/>
      <c r="N6" s="664"/>
      <c r="O6" s="350"/>
    </row>
    <row r="7" spans="1:21" ht="19.5" customHeight="1" thickBot="1">
      <c r="B7" s="665" t="s">
        <v>278</v>
      </c>
      <c r="C7" s="666"/>
      <c r="D7" s="666"/>
      <c r="E7" s="666"/>
      <c r="F7" s="666"/>
      <c r="G7" s="666"/>
      <c r="H7" s="666"/>
      <c r="I7" s="666"/>
      <c r="J7" s="666"/>
      <c r="K7" s="666"/>
      <c r="L7" s="666"/>
      <c r="M7" s="666"/>
      <c r="N7" s="667"/>
      <c r="O7" s="350"/>
      <c r="Q7" s="342"/>
    </row>
    <row r="8" spans="1:21" ht="16.5" customHeight="1">
      <c r="B8" s="668" t="s">
        <v>279</v>
      </c>
      <c r="C8" s="668"/>
      <c r="D8" s="668"/>
      <c r="E8" s="668"/>
      <c r="F8" s="668"/>
      <c r="G8" s="668"/>
      <c r="H8" s="668"/>
      <c r="I8" s="668"/>
      <c r="J8" s="668"/>
      <c r="K8" s="668"/>
      <c r="L8" s="668"/>
      <c r="M8" s="668"/>
      <c r="N8" s="668"/>
      <c r="O8" s="350"/>
    </row>
    <row r="9" spans="1:21" ht="12" customHeight="1">
      <c r="B9" s="351"/>
      <c r="C9" s="351"/>
      <c r="D9" s="351"/>
      <c r="E9" s="351"/>
      <c r="F9" s="351"/>
      <c r="G9" s="351"/>
      <c r="H9" s="351"/>
      <c r="I9" s="351"/>
      <c r="J9" s="351"/>
      <c r="K9" s="351"/>
      <c r="L9" s="351"/>
      <c r="M9" s="351"/>
      <c r="N9" s="351"/>
      <c r="O9" s="350"/>
    </row>
    <row r="10" spans="1:21" ht="24.75" customHeight="1">
      <c r="B10" s="352" t="s">
        <v>280</v>
      </c>
      <c r="C10" s="352"/>
      <c r="D10" s="352"/>
      <c r="E10" s="352"/>
      <c r="F10" s="352"/>
      <c r="G10" s="352"/>
      <c r="H10" s="352"/>
      <c r="I10" s="352"/>
      <c r="J10" s="352"/>
      <c r="K10" s="352"/>
      <c r="L10" s="352"/>
      <c r="M10" s="352"/>
      <c r="N10" s="352"/>
      <c r="O10" s="350"/>
    </row>
    <row r="11" spans="1:21" ht="6" customHeight="1" thickBot="1">
      <c r="B11" s="353"/>
      <c r="C11" s="353"/>
      <c r="D11" s="353"/>
      <c r="E11" s="353"/>
      <c r="F11" s="353"/>
      <c r="G11" s="353"/>
      <c r="H11" s="353"/>
      <c r="I11" s="353"/>
      <c r="J11" s="353"/>
      <c r="K11" s="353"/>
      <c r="L11" s="353"/>
      <c r="M11" s="353"/>
      <c r="N11" s="353"/>
      <c r="O11" s="354"/>
    </row>
    <row r="12" spans="1:21" ht="25.9" customHeight="1">
      <c r="B12" s="355" t="s">
        <v>233</v>
      </c>
      <c r="C12" s="356" t="s">
        <v>281</v>
      </c>
      <c r="D12" s="357" t="s">
        <v>282</v>
      </c>
      <c r="E12" s="356" t="s">
        <v>283</v>
      </c>
      <c r="F12" s="357" t="s">
        <v>284</v>
      </c>
      <c r="G12" s="358" t="s">
        <v>285</v>
      </c>
      <c r="H12" s="359"/>
      <c r="I12" s="360"/>
      <c r="J12" s="359" t="s">
        <v>286</v>
      </c>
      <c r="K12" s="359"/>
      <c r="L12" s="361"/>
      <c r="M12" s="361"/>
      <c r="N12" s="362"/>
      <c r="O12" s="363"/>
      <c r="U12" s="342"/>
    </row>
    <row r="13" spans="1:21" ht="19.75" customHeight="1">
      <c r="B13" s="364"/>
      <c r="C13" s="365"/>
      <c r="D13" s="366" t="s">
        <v>287</v>
      </c>
      <c r="E13" s="365"/>
      <c r="F13" s="366"/>
      <c r="G13" s="367">
        <v>45397</v>
      </c>
      <c r="H13" s="367">
        <v>45398</v>
      </c>
      <c r="I13" s="367">
        <v>45399</v>
      </c>
      <c r="J13" s="367">
        <v>45400</v>
      </c>
      <c r="K13" s="367">
        <v>45401</v>
      </c>
      <c r="L13" s="367">
        <v>45402</v>
      </c>
      <c r="M13" s="368">
        <v>45403</v>
      </c>
      <c r="N13" s="369" t="s">
        <v>288</v>
      </c>
      <c r="O13" s="370"/>
    </row>
    <row r="14" spans="1:21" s="380" customFormat="1" ht="20.149999999999999" customHeight="1">
      <c r="A14" s="341"/>
      <c r="B14" s="371" t="s">
        <v>289</v>
      </c>
      <c r="C14" s="372" t="s">
        <v>290</v>
      </c>
      <c r="D14" s="372" t="s">
        <v>291</v>
      </c>
      <c r="E14" s="372" t="s">
        <v>292</v>
      </c>
      <c r="F14" s="372" t="s">
        <v>114</v>
      </c>
      <c r="G14" s="373">
        <v>71</v>
      </c>
      <c r="H14" s="373">
        <v>72</v>
      </c>
      <c r="I14" s="373">
        <v>70</v>
      </c>
      <c r="J14" s="373">
        <v>71</v>
      </c>
      <c r="K14" s="374">
        <v>73</v>
      </c>
      <c r="L14" s="374" t="s">
        <v>218</v>
      </c>
      <c r="M14" s="375" t="s">
        <v>218</v>
      </c>
      <c r="N14" s="376">
        <v>71.430000000000007</v>
      </c>
      <c r="O14" s="377"/>
      <c r="P14" s="378"/>
      <c r="Q14" s="379"/>
    </row>
    <row r="15" spans="1:21" s="380" customFormat="1" ht="20.149999999999999" customHeight="1">
      <c r="A15" s="341"/>
      <c r="B15" s="371"/>
      <c r="C15" s="372" t="s">
        <v>293</v>
      </c>
      <c r="D15" s="372" t="s">
        <v>291</v>
      </c>
      <c r="E15" s="372" t="s">
        <v>292</v>
      </c>
      <c r="F15" s="372" t="s">
        <v>114</v>
      </c>
      <c r="G15" s="373">
        <v>91</v>
      </c>
      <c r="H15" s="373">
        <v>88</v>
      </c>
      <c r="I15" s="373">
        <v>90</v>
      </c>
      <c r="J15" s="373">
        <v>91</v>
      </c>
      <c r="K15" s="373">
        <v>90</v>
      </c>
      <c r="L15" s="374" t="s">
        <v>218</v>
      </c>
      <c r="M15" s="375" t="s">
        <v>218</v>
      </c>
      <c r="N15" s="376">
        <v>89.97</v>
      </c>
      <c r="O15" s="377"/>
      <c r="P15" s="378"/>
      <c r="Q15" s="379"/>
    </row>
    <row r="16" spans="1:21" s="380" customFormat="1" ht="20.149999999999999" customHeight="1">
      <c r="A16" s="341"/>
      <c r="B16" s="381"/>
      <c r="C16" s="372" t="s">
        <v>294</v>
      </c>
      <c r="D16" s="372" t="s">
        <v>291</v>
      </c>
      <c r="E16" s="372" t="s">
        <v>292</v>
      </c>
      <c r="F16" s="372" t="s">
        <v>114</v>
      </c>
      <c r="G16" s="373">
        <v>100</v>
      </c>
      <c r="H16" s="373">
        <v>100</v>
      </c>
      <c r="I16" s="373">
        <v>98</v>
      </c>
      <c r="J16" s="373">
        <v>99</v>
      </c>
      <c r="K16" s="373">
        <v>100</v>
      </c>
      <c r="L16" s="374" t="s">
        <v>218</v>
      </c>
      <c r="M16" s="375" t="s">
        <v>218</v>
      </c>
      <c r="N16" s="376">
        <v>99.41</v>
      </c>
      <c r="O16" s="377"/>
      <c r="P16" s="378"/>
      <c r="Q16" s="379"/>
    </row>
    <row r="17" spans="1:17" s="380" customFormat="1" ht="20.149999999999999" customHeight="1">
      <c r="A17" s="341"/>
      <c r="B17" s="371" t="s">
        <v>295</v>
      </c>
      <c r="C17" s="372" t="s">
        <v>296</v>
      </c>
      <c r="D17" s="372" t="s">
        <v>297</v>
      </c>
      <c r="E17" s="372" t="s">
        <v>292</v>
      </c>
      <c r="F17" s="372" t="s">
        <v>298</v>
      </c>
      <c r="G17" s="373" t="s">
        <v>218</v>
      </c>
      <c r="H17" s="373" t="s">
        <v>218</v>
      </c>
      <c r="I17" s="373" t="s">
        <v>218</v>
      </c>
      <c r="J17" s="373" t="s">
        <v>218</v>
      </c>
      <c r="K17" s="373">
        <v>105.03</v>
      </c>
      <c r="L17" s="374" t="s">
        <v>218</v>
      </c>
      <c r="M17" s="375" t="s">
        <v>218</v>
      </c>
      <c r="N17" s="376">
        <v>105.03</v>
      </c>
      <c r="O17" s="377"/>
      <c r="P17" s="378"/>
      <c r="Q17" s="379"/>
    </row>
    <row r="18" spans="1:17" s="380" customFormat="1" ht="20.149999999999999" customHeight="1">
      <c r="A18" s="341"/>
      <c r="B18" s="371"/>
      <c r="C18" s="372" t="s">
        <v>299</v>
      </c>
      <c r="D18" s="372" t="s">
        <v>300</v>
      </c>
      <c r="E18" s="372" t="s">
        <v>292</v>
      </c>
      <c r="F18" s="372" t="s">
        <v>298</v>
      </c>
      <c r="G18" s="373">
        <v>108.4</v>
      </c>
      <c r="H18" s="373">
        <v>108.14</v>
      </c>
      <c r="I18" s="373">
        <v>119.14</v>
      </c>
      <c r="J18" s="373">
        <v>107.84</v>
      </c>
      <c r="K18" s="373">
        <v>108.4</v>
      </c>
      <c r="L18" s="374">
        <v>113.51</v>
      </c>
      <c r="M18" s="375" t="s">
        <v>218</v>
      </c>
      <c r="N18" s="376">
        <v>110.96</v>
      </c>
      <c r="O18" s="377"/>
      <c r="P18" s="378"/>
      <c r="Q18" s="379"/>
    </row>
    <row r="19" spans="1:17" s="380" customFormat="1" ht="20.149999999999999" customHeight="1">
      <c r="A19" s="341"/>
      <c r="B19" s="371"/>
      <c r="C19" s="372" t="s">
        <v>296</v>
      </c>
      <c r="D19" s="372" t="s">
        <v>300</v>
      </c>
      <c r="E19" s="372" t="s">
        <v>292</v>
      </c>
      <c r="F19" s="372" t="s">
        <v>298</v>
      </c>
      <c r="G19" s="373">
        <v>133.12</v>
      </c>
      <c r="H19" s="373">
        <v>133.15</v>
      </c>
      <c r="I19" s="373">
        <v>131.88999999999999</v>
      </c>
      <c r="J19" s="373">
        <v>132.79</v>
      </c>
      <c r="K19" s="373">
        <v>133.96</v>
      </c>
      <c r="L19" s="374">
        <v>89.59</v>
      </c>
      <c r="M19" s="375">
        <v>128.99</v>
      </c>
      <c r="N19" s="376">
        <v>132.41</v>
      </c>
      <c r="O19" s="377"/>
      <c r="P19" s="378"/>
      <c r="Q19" s="379"/>
    </row>
    <row r="20" spans="1:17" s="380" customFormat="1" ht="20.149999999999999" customHeight="1">
      <c r="A20" s="341"/>
      <c r="B20" s="371"/>
      <c r="C20" s="372" t="s">
        <v>299</v>
      </c>
      <c r="D20" s="372" t="s">
        <v>301</v>
      </c>
      <c r="E20" s="372" t="s">
        <v>292</v>
      </c>
      <c r="F20" s="372" t="s">
        <v>298</v>
      </c>
      <c r="G20" s="373">
        <v>162.31</v>
      </c>
      <c r="H20" s="373">
        <v>148.62</v>
      </c>
      <c r="I20" s="373">
        <v>149.72999999999999</v>
      </c>
      <c r="J20" s="373">
        <v>136.59</v>
      </c>
      <c r="K20" s="373">
        <v>146.43</v>
      </c>
      <c r="L20" s="374">
        <v>121.42</v>
      </c>
      <c r="M20" s="375" t="s">
        <v>218</v>
      </c>
      <c r="N20" s="376">
        <v>145.08000000000001</v>
      </c>
      <c r="O20" s="377"/>
      <c r="P20" s="378"/>
      <c r="Q20" s="379"/>
    </row>
    <row r="21" spans="1:17" s="380" customFormat="1" ht="20.149999999999999" customHeight="1">
      <c r="A21" s="341"/>
      <c r="B21" s="371"/>
      <c r="C21" s="372" t="s">
        <v>296</v>
      </c>
      <c r="D21" s="372" t="s">
        <v>301</v>
      </c>
      <c r="E21" s="372" t="s">
        <v>292</v>
      </c>
      <c r="F21" s="372" t="s">
        <v>298</v>
      </c>
      <c r="G21" s="373">
        <v>118.01</v>
      </c>
      <c r="H21" s="373">
        <v>127.22</v>
      </c>
      <c r="I21" s="373">
        <v>136.97999999999999</v>
      </c>
      <c r="J21" s="373">
        <v>123.38</v>
      </c>
      <c r="K21" s="373">
        <v>126.89</v>
      </c>
      <c r="L21" s="374">
        <v>197.53</v>
      </c>
      <c r="M21" s="375" t="s">
        <v>218</v>
      </c>
      <c r="N21" s="376">
        <v>130.61000000000001</v>
      </c>
      <c r="O21" s="377"/>
      <c r="P21" s="378"/>
      <c r="Q21" s="379"/>
    </row>
    <row r="22" spans="1:17" s="380" customFormat="1" ht="20.149999999999999" customHeight="1">
      <c r="A22" s="341"/>
      <c r="B22" s="371"/>
      <c r="C22" s="372" t="s">
        <v>299</v>
      </c>
      <c r="D22" s="372" t="s">
        <v>302</v>
      </c>
      <c r="E22" s="372" t="s">
        <v>292</v>
      </c>
      <c r="F22" s="372" t="s">
        <v>298</v>
      </c>
      <c r="G22" s="373">
        <v>83.28</v>
      </c>
      <c r="H22" s="373">
        <v>83.28</v>
      </c>
      <c r="I22" s="373">
        <v>85.5</v>
      </c>
      <c r="J22" s="373">
        <v>84.8</v>
      </c>
      <c r="K22" s="373">
        <v>83.28</v>
      </c>
      <c r="L22" s="374" t="s">
        <v>218</v>
      </c>
      <c r="M22" s="375" t="s">
        <v>218</v>
      </c>
      <c r="N22" s="376">
        <v>84.06</v>
      </c>
      <c r="O22" s="377"/>
      <c r="P22" s="378"/>
      <c r="Q22" s="379"/>
    </row>
    <row r="23" spans="1:17" s="380" customFormat="1" ht="20.149999999999999" customHeight="1">
      <c r="A23" s="341"/>
      <c r="B23" s="371"/>
      <c r="C23" s="372" t="s">
        <v>296</v>
      </c>
      <c r="D23" s="372" t="s">
        <v>302</v>
      </c>
      <c r="E23" s="372" t="s">
        <v>292</v>
      </c>
      <c r="F23" s="372" t="s">
        <v>298</v>
      </c>
      <c r="G23" s="373" t="s">
        <v>218</v>
      </c>
      <c r="H23" s="373" t="s">
        <v>218</v>
      </c>
      <c r="I23" s="373">
        <v>87.41</v>
      </c>
      <c r="J23" s="373" t="s">
        <v>218</v>
      </c>
      <c r="K23" s="373">
        <v>72.27</v>
      </c>
      <c r="L23" s="374" t="s">
        <v>218</v>
      </c>
      <c r="M23" s="375" t="s">
        <v>218</v>
      </c>
      <c r="N23" s="376">
        <v>86.92</v>
      </c>
      <c r="O23" s="377"/>
      <c r="P23" s="378"/>
      <c r="Q23" s="379"/>
    </row>
    <row r="24" spans="1:17" s="380" customFormat="1" ht="20.149999999999999" customHeight="1">
      <c r="A24" s="341"/>
      <c r="B24" s="371"/>
      <c r="C24" s="372" t="s">
        <v>299</v>
      </c>
      <c r="D24" s="372" t="s">
        <v>303</v>
      </c>
      <c r="E24" s="372" t="s">
        <v>292</v>
      </c>
      <c r="F24" s="372" t="s">
        <v>298</v>
      </c>
      <c r="G24" s="373">
        <v>115</v>
      </c>
      <c r="H24" s="373">
        <v>110.09</v>
      </c>
      <c r="I24" s="373">
        <v>114.26</v>
      </c>
      <c r="J24" s="373">
        <v>114.36</v>
      </c>
      <c r="K24" s="373">
        <v>115</v>
      </c>
      <c r="L24" s="374">
        <v>113.51</v>
      </c>
      <c r="M24" s="375" t="s">
        <v>218</v>
      </c>
      <c r="N24" s="376">
        <v>113.56</v>
      </c>
      <c r="O24" s="377"/>
      <c r="P24" s="378"/>
      <c r="Q24" s="379"/>
    </row>
    <row r="25" spans="1:17" s="380" customFormat="1" ht="20.149999999999999" customHeight="1">
      <c r="A25" s="341"/>
      <c r="B25" s="371"/>
      <c r="C25" s="372" t="s">
        <v>296</v>
      </c>
      <c r="D25" s="372" t="s">
        <v>303</v>
      </c>
      <c r="E25" s="372" t="s">
        <v>292</v>
      </c>
      <c r="F25" s="372" t="s">
        <v>298</v>
      </c>
      <c r="G25" s="373">
        <v>134.87</v>
      </c>
      <c r="H25" s="373">
        <v>130.37</v>
      </c>
      <c r="I25" s="373">
        <v>134.87</v>
      </c>
      <c r="J25" s="373">
        <v>134.87</v>
      </c>
      <c r="K25" s="373">
        <v>134.87</v>
      </c>
      <c r="L25" s="374">
        <v>126.78</v>
      </c>
      <c r="M25" s="375" t="s">
        <v>218</v>
      </c>
      <c r="N25" s="376">
        <v>132.9</v>
      </c>
      <c r="O25" s="377"/>
      <c r="P25" s="378"/>
      <c r="Q25" s="379"/>
    </row>
    <row r="26" spans="1:17" s="380" customFormat="1" ht="20.149999999999999" customHeight="1">
      <c r="A26" s="341"/>
      <c r="B26" s="371"/>
      <c r="C26" s="372" t="s">
        <v>304</v>
      </c>
      <c r="D26" s="372" t="s">
        <v>305</v>
      </c>
      <c r="E26" s="372" t="s">
        <v>292</v>
      </c>
      <c r="F26" s="372" t="s">
        <v>298</v>
      </c>
      <c r="G26" s="373">
        <v>60</v>
      </c>
      <c r="H26" s="373">
        <v>60</v>
      </c>
      <c r="I26" s="373">
        <v>60</v>
      </c>
      <c r="J26" s="373">
        <v>60</v>
      </c>
      <c r="K26" s="373">
        <v>60</v>
      </c>
      <c r="L26" s="374" t="s">
        <v>218</v>
      </c>
      <c r="M26" s="375" t="s">
        <v>218</v>
      </c>
      <c r="N26" s="376">
        <v>60</v>
      </c>
      <c r="O26" s="377"/>
      <c r="P26" s="378"/>
      <c r="Q26" s="379"/>
    </row>
    <row r="27" spans="1:17" s="380" customFormat="1" ht="20.149999999999999" customHeight="1">
      <c r="A27" s="341"/>
      <c r="B27" s="381"/>
      <c r="C27" s="372" t="s">
        <v>306</v>
      </c>
      <c r="D27" s="372" t="s">
        <v>305</v>
      </c>
      <c r="E27" s="372" t="s">
        <v>292</v>
      </c>
      <c r="F27" s="372" t="s">
        <v>298</v>
      </c>
      <c r="G27" s="373">
        <v>68</v>
      </c>
      <c r="H27" s="373">
        <v>68</v>
      </c>
      <c r="I27" s="373">
        <v>68</v>
      </c>
      <c r="J27" s="373">
        <v>68</v>
      </c>
      <c r="K27" s="373">
        <v>68</v>
      </c>
      <c r="L27" s="374" t="s">
        <v>218</v>
      </c>
      <c r="M27" s="375" t="s">
        <v>218</v>
      </c>
      <c r="N27" s="376">
        <v>68</v>
      </c>
      <c r="O27" s="377"/>
      <c r="P27" s="378"/>
      <c r="Q27" s="379"/>
    </row>
    <row r="28" spans="1:17" s="380" customFormat="1" ht="20.149999999999999" customHeight="1">
      <c r="A28" s="341"/>
      <c r="B28" s="371" t="s">
        <v>307</v>
      </c>
      <c r="C28" s="372" t="s">
        <v>299</v>
      </c>
      <c r="D28" s="372" t="s">
        <v>308</v>
      </c>
      <c r="E28" s="372" t="s">
        <v>292</v>
      </c>
      <c r="F28" s="372" t="s">
        <v>309</v>
      </c>
      <c r="G28" s="373">
        <v>81.430000000000007</v>
      </c>
      <c r="H28" s="373">
        <v>85.3</v>
      </c>
      <c r="I28" s="373">
        <v>80.64</v>
      </c>
      <c r="J28" s="373">
        <v>81.430000000000007</v>
      </c>
      <c r="K28" s="373">
        <v>85.38</v>
      </c>
      <c r="L28" s="374">
        <v>85.72</v>
      </c>
      <c r="M28" s="375" t="s">
        <v>218</v>
      </c>
      <c r="N28" s="376">
        <v>83.37</v>
      </c>
      <c r="O28" s="377"/>
      <c r="P28" s="378"/>
      <c r="Q28" s="379"/>
    </row>
    <row r="29" spans="1:17" s="380" customFormat="1" ht="20.149999999999999" customHeight="1">
      <c r="A29" s="341"/>
      <c r="B29" s="371"/>
      <c r="C29" s="372" t="s">
        <v>310</v>
      </c>
      <c r="D29" s="372" t="s">
        <v>308</v>
      </c>
      <c r="E29" s="372" t="s">
        <v>292</v>
      </c>
      <c r="F29" s="372" t="s">
        <v>309</v>
      </c>
      <c r="G29" s="373">
        <v>57</v>
      </c>
      <c r="H29" s="373">
        <v>57</v>
      </c>
      <c r="I29" s="373">
        <v>57</v>
      </c>
      <c r="J29" s="373">
        <v>57</v>
      </c>
      <c r="K29" s="373">
        <v>57</v>
      </c>
      <c r="L29" s="374" t="s">
        <v>218</v>
      </c>
      <c r="M29" s="375" t="s">
        <v>218</v>
      </c>
      <c r="N29" s="376">
        <v>57</v>
      </c>
      <c r="O29" s="377"/>
      <c r="P29" s="378"/>
      <c r="Q29" s="379"/>
    </row>
    <row r="30" spans="1:17" s="380" customFormat="1" ht="20.149999999999999" customHeight="1">
      <c r="A30" s="341"/>
      <c r="B30" s="371"/>
      <c r="C30" s="372" t="s">
        <v>306</v>
      </c>
      <c r="D30" s="372" t="s">
        <v>308</v>
      </c>
      <c r="E30" s="372" t="s">
        <v>292</v>
      </c>
      <c r="F30" s="372" t="s">
        <v>309</v>
      </c>
      <c r="G30" s="373">
        <v>53</v>
      </c>
      <c r="H30" s="373">
        <v>53</v>
      </c>
      <c r="I30" s="373">
        <v>53</v>
      </c>
      <c r="J30" s="373">
        <v>53</v>
      </c>
      <c r="K30" s="373">
        <v>53</v>
      </c>
      <c r="L30" s="374" t="s">
        <v>218</v>
      </c>
      <c r="M30" s="375" t="s">
        <v>218</v>
      </c>
      <c r="N30" s="376">
        <v>53</v>
      </c>
      <c r="O30" s="377"/>
      <c r="P30" s="378"/>
      <c r="Q30" s="379"/>
    </row>
    <row r="31" spans="1:17" s="380" customFormat="1" ht="20.149999999999999" customHeight="1">
      <c r="A31" s="341"/>
      <c r="B31" s="371"/>
      <c r="C31" s="372" t="s">
        <v>311</v>
      </c>
      <c r="D31" s="372" t="s">
        <v>308</v>
      </c>
      <c r="E31" s="372" t="s">
        <v>292</v>
      </c>
      <c r="F31" s="372" t="s">
        <v>309</v>
      </c>
      <c r="G31" s="373">
        <v>68.05</v>
      </c>
      <c r="H31" s="373">
        <v>68.05</v>
      </c>
      <c r="I31" s="373">
        <v>68.05</v>
      </c>
      <c r="J31" s="373">
        <v>68.05</v>
      </c>
      <c r="K31" s="373">
        <v>68.05</v>
      </c>
      <c r="L31" s="374" t="s">
        <v>218</v>
      </c>
      <c r="M31" s="375" t="s">
        <v>218</v>
      </c>
      <c r="N31" s="376">
        <v>68.05</v>
      </c>
      <c r="O31" s="377"/>
      <c r="P31" s="378"/>
      <c r="Q31" s="379"/>
    </row>
    <row r="32" spans="1:17" s="380" customFormat="1" ht="20.149999999999999" customHeight="1">
      <c r="A32" s="341"/>
      <c r="B32" s="371"/>
      <c r="C32" s="372" t="s">
        <v>296</v>
      </c>
      <c r="D32" s="372" t="s">
        <v>308</v>
      </c>
      <c r="E32" s="372" t="s">
        <v>292</v>
      </c>
      <c r="F32" s="372" t="s">
        <v>309</v>
      </c>
      <c r="G32" s="373">
        <v>78.86</v>
      </c>
      <c r="H32" s="373">
        <v>83.43</v>
      </c>
      <c r="I32" s="373">
        <v>82.02</v>
      </c>
      <c r="J32" s="373">
        <v>77.61</v>
      </c>
      <c r="K32" s="373">
        <v>84.71</v>
      </c>
      <c r="L32" s="374">
        <v>107.97</v>
      </c>
      <c r="M32" s="375">
        <v>78.510000000000005</v>
      </c>
      <c r="N32" s="376">
        <v>81.569999999999993</v>
      </c>
      <c r="O32" s="377"/>
      <c r="P32" s="378"/>
      <c r="Q32" s="379"/>
    </row>
    <row r="33" spans="1:17" s="380" customFormat="1" ht="20.149999999999999" customHeight="1">
      <c r="A33" s="341"/>
      <c r="B33" s="371"/>
      <c r="C33" s="372" t="s">
        <v>299</v>
      </c>
      <c r="D33" s="372" t="s">
        <v>312</v>
      </c>
      <c r="E33" s="372" t="s">
        <v>292</v>
      </c>
      <c r="F33" s="372" t="s">
        <v>309</v>
      </c>
      <c r="G33" s="373">
        <v>81.11</v>
      </c>
      <c r="H33" s="373">
        <v>82.87</v>
      </c>
      <c r="I33" s="373">
        <v>83.02</v>
      </c>
      <c r="J33" s="373">
        <v>83.19</v>
      </c>
      <c r="K33" s="373">
        <v>83.37</v>
      </c>
      <c r="L33" s="374">
        <v>85.95</v>
      </c>
      <c r="M33" s="375" t="s">
        <v>218</v>
      </c>
      <c r="N33" s="376">
        <v>82.87</v>
      </c>
      <c r="O33" s="377"/>
      <c r="P33" s="378"/>
      <c r="Q33" s="379"/>
    </row>
    <row r="34" spans="1:17" s="380" customFormat="1" ht="20.149999999999999" customHeight="1">
      <c r="A34" s="341"/>
      <c r="B34" s="371"/>
      <c r="C34" s="372" t="s">
        <v>299</v>
      </c>
      <c r="D34" s="372" t="s">
        <v>313</v>
      </c>
      <c r="E34" s="372" t="s">
        <v>292</v>
      </c>
      <c r="F34" s="372" t="s">
        <v>309</v>
      </c>
      <c r="G34" s="373">
        <v>87.8</v>
      </c>
      <c r="H34" s="373">
        <v>87.85</v>
      </c>
      <c r="I34" s="373">
        <v>87.4</v>
      </c>
      <c r="J34" s="373">
        <v>86.89</v>
      </c>
      <c r="K34" s="373">
        <v>86.98</v>
      </c>
      <c r="L34" s="374" t="s">
        <v>218</v>
      </c>
      <c r="M34" s="375" t="s">
        <v>218</v>
      </c>
      <c r="N34" s="376">
        <v>87.39</v>
      </c>
      <c r="O34" s="377"/>
      <c r="P34" s="378"/>
      <c r="Q34" s="379"/>
    </row>
    <row r="35" spans="1:17" s="380" customFormat="1" ht="20.149999999999999" customHeight="1">
      <c r="A35" s="341"/>
      <c r="B35" s="371"/>
      <c r="C35" s="372" t="s">
        <v>296</v>
      </c>
      <c r="D35" s="372" t="s">
        <v>313</v>
      </c>
      <c r="E35" s="372" t="s">
        <v>292</v>
      </c>
      <c r="F35" s="372" t="s">
        <v>309</v>
      </c>
      <c r="G35" s="373">
        <v>88.85</v>
      </c>
      <c r="H35" s="373">
        <v>93.57</v>
      </c>
      <c r="I35" s="373">
        <v>105.17</v>
      </c>
      <c r="J35" s="373">
        <v>88.85</v>
      </c>
      <c r="K35" s="373">
        <v>88.85</v>
      </c>
      <c r="L35" s="374" t="s">
        <v>218</v>
      </c>
      <c r="M35" s="375" t="s">
        <v>218</v>
      </c>
      <c r="N35" s="376">
        <v>100.3</v>
      </c>
      <c r="O35" s="377"/>
      <c r="P35" s="378"/>
      <c r="Q35" s="379"/>
    </row>
    <row r="36" spans="1:17" s="380" customFormat="1" ht="20.149999999999999" customHeight="1">
      <c r="A36" s="341"/>
      <c r="B36" s="371"/>
      <c r="C36" s="372" t="s">
        <v>299</v>
      </c>
      <c r="D36" s="372" t="s">
        <v>314</v>
      </c>
      <c r="E36" s="372" t="s">
        <v>292</v>
      </c>
      <c r="F36" s="372" t="s">
        <v>309</v>
      </c>
      <c r="G36" s="373" t="s">
        <v>218</v>
      </c>
      <c r="H36" s="373">
        <v>83.89</v>
      </c>
      <c r="I36" s="373">
        <v>74.459999999999994</v>
      </c>
      <c r="J36" s="373" t="s">
        <v>218</v>
      </c>
      <c r="K36" s="373">
        <v>74.459999999999994</v>
      </c>
      <c r="L36" s="374" t="s">
        <v>218</v>
      </c>
      <c r="M36" s="375" t="s">
        <v>218</v>
      </c>
      <c r="N36" s="376">
        <v>75.84</v>
      </c>
      <c r="O36" s="377"/>
      <c r="P36" s="378"/>
      <c r="Q36" s="379"/>
    </row>
    <row r="37" spans="1:17" s="380" customFormat="1" ht="20.149999999999999" customHeight="1">
      <c r="A37" s="341"/>
      <c r="B37" s="371"/>
      <c r="C37" s="372" t="s">
        <v>310</v>
      </c>
      <c r="D37" s="372" t="s">
        <v>314</v>
      </c>
      <c r="E37" s="372" t="s">
        <v>292</v>
      </c>
      <c r="F37" s="372" t="s">
        <v>309</v>
      </c>
      <c r="G37" s="373">
        <v>52</v>
      </c>
      <c r="H37" s="373">
        <v>52</v>
      </c>
      <c r="I37" s="373">
        <v>52</v>
      </c>
      <c r="J37" s="373">
        <v>52</v>
      </c>
      <c r="K37" s="373">
        <v>52</v>
      </c>
      <c r="L37" s="374" t="s">
        <v>218</v>
      </c>
      <c r="M37" s="375" t="s">
        <v>218</v>
      </c>
      <c r="N37" s="376">
        <v>52</v>
      </c>
      <c r="O37" s="377"/>
      <c r="P37" s="378"/>
      <c r="Q37" s="379"/>
    </row>
    <row r="38" spans="1:17" s="380" customFormat="1" ht="20.149999999999999" customHeight="1">
      <c r="A38" s="341"/>
      <c r="B38" s="371"/>
      <c r="C38" s="372" t="s">
        <v>306</v>
      </c>
      <c r="D38" s="372" t="s">
        <v>314</v>
      </c>
      <c r="E38" s="372" t="s">
        <v>292</v>
      </c>
      <c r="F38" s="372" t="s">
        <v>309</v>
      </c>
      <c r="G38" s="373">
        <v>50</v>
      </c>
      <c r="H38" s="373">
        <v>50</v>
      </c>
      <c r="I38" s="373">
        <v>50</v>
      </c>
      <c r="J38" s="373">
        <v>50</v>
      </c>
      <c r="K38" s="373">
        <v>50</v>
      </c>
      <c r="L38" s="374" t="s">
        <v>218</v>
      </c>
      <c r="M38" s="375" t="s">
        <v>218</v>
      </c>
      <c r="N38" s="376">
        <v>50</v>
      </c>
      <c r="O38" s="377"/>
      <c r="P38" s="378"/>
      <c r="Q38" s="379"/>
    </row>
    <row r="39" spans="1:17" s="380" customFormat="1" ht="20.149999999999999" customHeight="1">
      <c r="A39" s="341"/>
      <c r="B39" s="371"/>
      <c r="C39" s="372" t="s">
        <v>311</v>
      </c>
      <c r="D39" s="372" t="s">
        <v>314</v>
      </c>
      <c r="E39" s="372" t="s">
        <v>292</v>
      </c>
      <c r="F39" s="372" t="s">
        <v>309</v>
      </c>
      <c r="G39" s="373">
        <v>52</v>
      </c>
      <c r="H39" s="373">
        <v>52</v>
      </c>
      <c r="I39" s="373">
        <v>52</v>
      </c>
      <c r="J39" s="373">
        <v>52</v>
      </c>
      <c r="K39" s="373">
        <v>52</v>
      </c>
      <c r="L39" s="374" t="s">
        <v>218</v>
      </c>
      <c r="M39" s="375" t="s">
        <v>218</v>
      </c>
      <c r="N39" s="376">
        <v>52</v>
      </c>
      <c r="O39" s="377"/>
      <c r="P39" s="378"/>
      <c r="Q39" s="379"/>
    </row>
    <row r="40" spans="1:17" s="380" customFormat="1" ht="20.149999999999999" customHeight="1">
      <c r="A40" s="341"/>
      <c r="B40" s="371"/>
      <c r="C40" s="372" t="s">
        <v>296</v>
      </c>
      <c r="D40" s="372" t="s">
        <v>314</v>
      </c>
      <c r="E40" s="372" t="s">
        <v>292</v>
      </c>
      <c r="F40" s="372" t="s">
        <v>309</v>
      </c>
      <c r="G40" s="373">
        <v>70</v>
      </c>
      <c r="H40" s="373">
        <v>70</v>
      </c>
      <c r="I40" s="373">
        <v>70.849999999999994</v>
      </c>
      <c r="J40" s="373">
        <v>70</v>
      </c>
      <c r="K40" s="373">
        <v>72.75</v>
      </c>
      <c r="L40" s="374" t="s">
        <v>218</v>
      </c>
      <c r="M40" s="375">
        <v>75.97</v>
      </c>
      <c r="N40" s="376">
        <v>73.86</v>
      </c>
      <c r="O40" s="377"/>
      <c r="P40" s="378"/>
      <c r="Q40" s="379"/>
    </row>
    <row r="41" spans="1:17" s="380" customFormat="1" ht="20.149999999999999" customHeight="1">
      <c r="A41" s="341"/>
      <c r="B41" s="371"/>
      <c r="C41" s="372" t="s">
        <v>296</v>
      </c>
      <c r="D41" s="372" t="s">
        <v>315</v>
      </c>
      <c r="E41" s="372" t="s">
        <v>292</v>
      </c>
      <c r="F41" s="372" t="s">
        <v>309</v>
      </c>
      <c r="G41" s="373" t="s">
        <v>218</v>
      </c>
      <c r="H41" s="373" t="s">
        <v>218</v>
      </c>
      <c r="I41" s="373">
        <v>90.17</v>
      </c>
      <c r="J41" s="373" t="s">
        <v>218</v>
      </c>
      <c r="K41" s="373" t="s">
        <v>218</v>
      </c>
      <c r="L41" s="374" t="s">
        <v>218</v>
      </c>
      <c r="M41" s="375" t="s">
        <v>218</v>
      </c>
      <c r="N41" s="376">
        <v>90.17</v>
      </c>
      <c r="O41" s="377"/>
      <c r="P41" s="378"/>
      <c r="Q41" s="379"/>
    </row>
    <row r="42" spans="1:17" s="380" customFormat="1" ht="20.149999999999999" customHeight="1">
      <c r="A42" s="341"/>
      <c r="B42" s="371"/>
      <c r="C42" s="372" t="s">
        <v>299</v>
      </c>
      <c r="D42" s="372" t="s">
        <v>316</v>
      </c>
      <c r="E42" s="372" t="s">
        <v>292</v>
      </c>
      <c r="F42" s="372" t="s">
        <v>309</v>
      </c>
      <c r="G42" s="373">
        <v>85.41</v>
      </c>
      <c r="H42" s="373">
        <v>98.98</v>
      </c>
      <c r="I42" s="373">
        <v>100.92</v>
      </c>
      <c r="J42" s="373">
        <v>98.79</v>
      </c>
      <c r="K42" s="373">
        <v>94.84</v>
      </c>
      <c r="L42" s="374">
        <v>90.8</v>
      </c>
      <c r="M42" s="375" t="s">
        <v>218</v>
      </c>
      <c r="N42" s="376">
        <v>96.6</v>
      </c>
      <c r="O42" s="377"/>
      <c r="P42" s="378"/>
      <c r="Q42" s="379"/>
    </row>
    <row r="43" spans="1:17" s="380" customFormat="1" ht="20.149999999999999" customHeight="1">
      <c r="A43" s="341"/>
      <c r="B43" s="371"/>
      <c r="C43" s="372" t="s">
        <v>311</v>
      </c>
      <c r="D43" s="372" t="s">
        <v>316</v>
      </c>
      <c r="E43" s="372" t="s">
        <v>292</v>
      </c>
      <c r="F43" s="372" t="s">
        <v>309</v>
      </c>
      <c r="G43" s="373">
        <v>74</v>
      </c>
      <c r="H43" s="373">
        <v>74</v>
      </c>
      <c r="I43" s="373">
        <v>74</v>
      </c>
      <c r="J43" s="373">
        <v>74</v>
      </c>
      <c r="K43" s="373">
        <v>74</v>
      </c>
      <c r="L43" s="374" t="s">
        <v>218</v>
      </c>
      <c r="M43" s="375" t="s">
        <v>218</v>
      </c>
      <c r="N43" s="376">
        <v>74</v>
      </c>
      <c r="O43" s="377"/>
      <c r="P43" s="378"/>
      <c r="Q43" s="379"/>
    </row>
    <row r="44" spans="1:17" s="380" customFormat="1" ht="20.149999999999999" customHeight="1">
      <c r="A44" s="341"/>
      <c r="B44" s="371"/>
      <c r="C44" s="372" t="s">
        <v>296</v>
      </c>
      <c r="D44" s="372" t="s">
        <v>316</v>
      </c>
      <c r="E44" s="372" t="s">
        <v>292</v>
      </c>
      <c r="F44" s="372" t="s">
        <v>309</v>
      </c>
      <c r="G44" s="373">
        <v>78.319999999999993</v>
      </c>
      <c r="H44" s="373">
        <v>83.86</v>
      </c>
      <c r="I44" s="373">
        <v>82.18</v>
      </c>
      <c r="J44" s="373">
        <v>82.21</v>
      </c>
      <c r="K44" s="373">
        <v>78.81</v>
      </c>
      <c r="L44" s="374">
        <v>118.23</v>
      </c>
      <c r="M44" s="375" t="s">
        <v>218</v>
      </c>
      <c r="N44" s="376">
        <v>81.209999999999994</v>
      </c>
      <c r="O44" s="377"/>
      <c r="P44" s="378"/>
      <c r="Q44" s="379"/>
    </row>
    <row r="45" spans="1:17" s="380" customFormat="1" ht="20.149999999999999" customHeight="1" thickBot="1">
      <c r="A45" s="341"/>
      <c r="B45" s="382"/>
      <c r="C45" s="383" t="s">
        <v>299</v>
      </c>
      <c r="D45" s="383" t="s">
        <v>317</v>
      </c>
      <c r="E45" s="383" t="s">
        <v>292</v>
      </c>
      <c r="F45" s="384" t="s">
        <v>309</v>
      </c>
      <c r="G45" s="385" t="s">
        <v>218</v>
      </c>
      <c r="H45" s="385">
        <v>114.6</v>
      </c>
      <c r="I45" s="385">
        <v>116.4</v>
      </c>
      <c r="J45" s="385" t="s">
        <v>218</v>
      </c>
      <c r="K45" s="385">
        <v>114.6</v>
      </c>
      <c r="L45" s="385" t="s">
        <v>218</v>
      </c>
      <c r="M45" s="386" t="s">
        <v>218</v>
      </c>
      <c r="N45" s="387">
        <v>115</v>
      </c>
      <c r="O45" s="378"/>
      <c r="P45" s="378"/>
      <c r="Q45" s="379"/>
    </row>
    <row r="46" spans="1:17" s="380" customFormat="1" ht="20.149999999999999" customHeight="1">
      <c r="A46" s="341"/>
      <c r="B46" s="388"/>
      <c r="C46" s="389"/>
      <c r="D46" s="389"/>
      <c r="E46" s="389"/>
      <c r="F46" s="390"/>
      <c r="G46" s="391"/>
      <c r="H46" s="391"/>
      <c r="I46" s="391"/>
      <c r="J46" s="391"/>
      <c r="K46" s="391"/>
      <c r="L46" s="391"/>
      <c r="M46" s="391"/>
      <c r="N46" s="392"/>
      <c r="O46" s="378"/>
      <c r="P46" s="378"/>
      <c r="Q46" s="379"/>
    </row>
    <row r="47" spans="1:17" ht="15" customHeight="1">
      <c r="B47" s="352" t="s">
        <v>318</v>
      </c>
      <c r="C47" s="352"/>
      <c r="D47" s="352"/>
      <c r="E47" s="352"/>
      <c r="F47" s="352"/>
      <c r="G47" s="352"/>
      <c r="H47" s="352"/>
      <c r="I47" s="352"/>
      <c r="J47" s="352"/>
      <c r="K47" s="352"/>
      <c r="L47" s="352"/>
      <c r="M47" s="352"/>
      <c r="N47" s="352"/>
      <c r="O47" s="354"/>
      <c r="Q47" s="393"/>
    </row>
    <row r="48" spans="1:17" ht="4.5" customHeight="1" thickBot="1">
      <c r="B48" s="351"/>
      <c r="Q48" s="393"/>
    </row>
    <row r="49" spans="1:17" ht="27" customHeight="1">
      <c r="B49" s="355" t="s">
        <v>233</v>
      </c>
      <c r="C49" s="356" t="s">
        <v>281</v>
      </c>
      <c r="D49" s="357" t="s">
        <v>282</v>
      </c>
      <c r="E49" s="356" t="s">
        <v>283</v>
      </c>
      <c r="F49" s="357" t="s">
        <v>284</v>
      </c>
      <c r="G49" s="394" t="s">
        <v>285</v>
      </c>
      <c r="H49" s="361"/>
      <c r="I49" s="395"/>
      <c r="J49" s="361" t="s">
        <v>286</v>
      </c>
      <c r="K49" s="361"/>
      <c r="L49" s="361"/>
      <c r="M49" s="361"/>
      <c r="N49" s="362"/>
      <c r="O49" s="363"/>
      <c r="Q49" s="393"/>
    </row>
    <row r="50" spans="1:17" s="380" customFormat="1" ht="20.149999999999999" customHeight="1">
      <c r="A50" s="341"/>
      <c r="B50" s="364"/>
      <c r="C50" s="365"/>
      <c r="D50" s="366" t="s">
        <v>287</v>
      </c>
      <c r="E50" s="365"/>
      <c r="F50" s="366"/>
      <c r="G50" s="367">
        <v>45397</v>
      </c>
      <c r="H50" s="367">
        <v>45398</v>
      </c>
      <c r="I50" s="367">
        <v>45399</v>
      </c>
      <c r="J50" s="367">
        <v>45400</v>
      </c>
      <c r="K50" s="367">
        <v>45401</v>
      </c>
      <c r="L50" s="367">
        <v>45402</v>
      </c>
      <c r="M50" s="367">
        <v>45403</v>
      </c>
      <c r="N50" s="369" t="s">
        <v>288</v>
      </c>
      <c r="O50" s="377"/>
      <c r="P50" s="378"/>
      <c r="Q50" s="379"/>
    </row>
    <row r="51" spans="1:17" s="380" customFormat="1" ht="20.149999999999999" customHeight="1">
      <c r="A51" s="341"/>
      <c r="B51" s="371" t="s">
        <v>319</v>
      </c>
      <c r="C51" s="372" t="s">
        <v>320</v>
      </c>
      <c r="D51" s="372" t="s">
        <v>321</v>
      </c>
      <c r="E51" s="372" t="s">
        <v>292</v>
      </c>
      <c r="F51" s="372" t="s">
        <v>322</v>
      </c>
      <c r="G51" s="373">
        <v>145.25</v>
      </c>
      <c r="H51" s="373">
        <v>145.25</v>
      </c>
      <c r="I51" s="373">
        <v>145.25</v>
      </c>
      <c r="J51" s="373">
        <v>145.25</v>
      </c>
      <c r="K51" s="373">
        <v>145.25</v>
      </c>
      <c r="L51" s="374" t="s">
        <v>218</v>
      </c>
      <c r="M51" s="375" t="s">
        <v>218</v>
      </c>
      <c r="N51" s="376">
        <v>145.25</v>
      </c>
      <c r="O51" s="377"/>
      <c r="P51" s="378"/>
      <c r="Q51" s="379"/>
    </row>
    <row r="52" spans="1:17" s="380" customFormat="1" ht="20.149999999999999" customHeight="1">
      <c r="A52" s="341"/>
      <c r="B52" s="371"/>
      <c r="C52" s="372" t="s">
        <v>323</v>
      </c>
      <c r="D52" s="372" t="s">
        <v>321</v>
      </c>
      <c r="E52" s="372" t="s">
        <v>292</v>
      </c>
      <c r="F52" s="372" t="s">
        <v>322</v>
      </c>
      <c r="G52" s="373">
        <v>89.5</v>
      </c>
      <c r="H52" s="373">
        <v>89.5</v>
      </c>
      <c r="I52" s="373">
        <v>89.5</v>
      </c>
      <c r="J52" s="373">
        <v>89.5</v>
      </c>
      <c r="K52" s="373">
        <v>89.5</v>
      </c>
      <c r="L52" s="374" t="s">
        <v>218</v>
      </c>
      <c r="M52" s="375" t="s">
        <v>218</v>
      </c>
      <c r="N52" s="376">
        <v>89.5</v>
      </c>
      <c r="O52" s="377"/>
      <c r="P52" s="378"/>
      <c r="Q52" s="379"/>
    </row>
    <row r="53" spans="1:17" s="380" customFormat="1" ht="20.149999999999999" customHeight="1">
      <c r="A53" s="341"/>
      <c r="B53" s="371"/>
      <c r="C53" s="372" t="s">
        <v>324</v>
      </c>
      <c r="D53" s="372" t="s">
        <v>321</v>
      </c>
      <c r="E53" s="372" t="s">
        <v>292</v>
      </c>
      <c r="F53" s="372" t="s">
        <v>322</v>
      </c>
      <c r="G53" s="373">
        <v>81.260000000000005</v>
      </c>
      <c r="H53" s="373">
        <v>81.260000000000005</v>
      </c>
      <c r="I53" s="373">
        <v>81.260000000000005</v>
      </c>
      <c r="J53" s="373">
        <v>81.260000000000005</v>
      </c>
      <c r="K53" s="373">
        <v>81.260000000000005</v>
      </c>
      <c r="L53" s="374" t="s">
        <v>218</v>
      </c>
      <c r="M53" s="375" t="s">
        <v>218</v>
      </c>
      <c r="N53" s="376">
        <v>81.260000000000005</v>
      </c>
      <c r="O53" s="377"/>
      <c r="P53" s="378"/>
      <c r="Q53" s="379"/>
    </row>
    <row r="54" spans="1:17" s="380" customFormat="1" ht="20.149999999999999" customHeight="1">
      <c r="A54" s="341"/>
      <c r="B54" s="371"/>
      <c r="C54" s="372" t="s">
        <v>320</v>
      </c>
      <c r="D54" s="372" t="s">
        <v>325</v>
      </c>
      <c r="E54" s="372" t="s">
        <v>292</v>
      </c>
      <c r="F54" s="372" t="s">
        <v>322</v>
      </c>
      <c r="G54" s="373">
        <v>131.47</v>
      </c>
      <c r="H54" s="373">
        <v>131.47</v>
      </c>
      <c r="I54" s="373">
        <v>131.47</v>
      </c>
      <c r="J54" s="373">
        <v>131.47</v>
      </c>
      <c r="K54" s="373">
        <v>131.47</v>
      </c>
      <c r="L54" s="374" t="s">
        <v>218</v>
      </c>
      <c r="M54" s="375" t="s">
        <v>218</v>
      </c>
      <c r="N54" s="376">
        <v>131.47</v>
      </c>
      <c r="O54" s="377"/>
      <c r="P54" s="378"/>
      <c r="Q54" s="379"/>
    </row>
    <row r="55" spans="1:17" s="380" customFormat="1" ht="20.149999999999999" customHeight="1">
      <c r="A55" s="341"/>
      <c r="B55" s="371"/>
      <c r="C55" s="372" t="s">
        <v>323</v>
      </c>
      <c r="D55" s="372" t="s">
        <v>325</v>
      </c>
      <c r="E55" s="372" t="s">
        <v>292</v>
      </c>
      <c r="F55" s="372" t="s">
        <v>322</v>
      </c>
      <c r="G55" s="373">
        <v>89.5</v>
      </c>
      <c r="H55" s="373" t="s">
        <v>218</v>
      </c>
      <c r="I55" s="373" t="s">
        <v>218</v>
      </c>
      <c r="J55" s="373">
        <v>89.5</v>
      </c>
      <c r="K55" s="373" t="s">
        <v>218</v>
      </c>
      <c r="L55" s="374" t="s">
        <v>218</v>
      </c>
      <c r="M55" s="375" t="s">
        <v>218</v>
      </c>
      <c r="N55" s="376">
        <v>89.5</v>
      </c>
      <c r="O55" s="377"/>
      <c r="P55" s="378"/>
      <c r="Q55" s="379"/>
    </row>
    <row r="56" spans="1:17" s="380" customFormat="1" ht="20.149999999999999" customHeight="1">
      <c r="A56" s="341"/>
      <c r="B56" s="371"/>
      <c r="C56" s="372" t="s">
        <v>324</v>
      </c>
      <c r="D56" s="372" t="s">
        <v>325</v>
      </c>
      <c r="E56" s="372" t="s">
        <v>292</v>
      </c>
      <c r="F56" s="372" t="s">
        <v>322</v>
      </c>
      <c r="G56" s="373">
        <v>106.91</v>
      </c>
      <c r="H56" s="373">
        <v>106.91</v>
      </c>
      <c r="I56" s="373">
        <v>106.91</v>
      </c>
      <c r="J56" s="373">
        <v>106.91</v>
      </c>
      <c r="K56" s="373">
        <v>106.91</v>
      </c>
      <c r="L56" s="374" t="s">
        <v>218</v>
      </c>
      <c r="M56" s="375" t="s">
        <v>218</v>
      </c>
      <c r="N56" s="376">
        <v>106.91</v>
      </c>
      <c r="O56" s="377"/>
      <c r="P56" s="378"/>
      <c r="Q56" s="379"/>
    </row>
    <row r="57" spans="1:17" s="380" customFormat="1" ht="20.149999999999999" customHeight="1">
      <c r="A57" s="341"/>
      <c r="B57" s="371"/>
      <c r="C57" s="372" t="s">
        <v>320</v>
      </c>
      <c r="D57" s="372" t="s">
        <v>326</v>
      </c>
      <c r="E57" s="372" t="s">
        <v>292</v>
      </c>
      <c r="F57" s="372" t="s">
        <v>322</v>
      </c>
      <c r="G57" s="373">
        <v>125.9</v>
      </c>
      <c r="H57" s="373">
        <v>125.9</v>
      </c>
      <c r="I57" s="373">
        <v>125.9</v>
      </c>
      <c r="J57" s="373">
        <v>125.9</v>
      </c>
      <c r="K57" s="374">
        <v>125.9</v>
      </c>
      <c r="L57" s="374" t="s">
        <v>218</v>
      </c>
      <c r="M57" s="375" t="s">
        <v>218</v>
      </c>
      <c r="N57" s="376">
        <v>125.9</v>
      </c>
      <c r="O57" s="377"/>
      <c r="P57" s="378"/>
      <c r="Q57" s="379"/>
    </row>
    <row r="58" spans="1:17" s="380" customFormat="1" ht="20.149999999999999" customHeight="1">
      <c r="A58" s="341"/>
      <c r="B58" s="371"/>
      <c r="C58" s="372" t="s">
        <v>323</v>
      </c>
      <c r="D58" s="372" t="s">
        <v>326</v>
      </c>
      <c r="E58" s="372" t="s">
        <v>292</v>
      </c>
      <c r="F58" s="372" t="s">
        <v>322</v>
      </c>
      <c r="G58" s="373">
        <v>91.15</v>
      </c>
      <c r="H58" s="373">
        <v>93.35</v>
      </c>
      <c r="I58" s="373">
        <v>94.28</v>
      </c>
      <c r="J58" s="373">
        <v>93.11</v>
      </c>
      <c r="K58" s="374">
        <v>93.85</v>
      </c>
      <c r="L58" s="374" t="s">
        <v>218</v>
      </c>
      <c r="M58" s="375" t="s">
        <v>218</v>
      </c>
      <c r="N58" s="376">
        <v>93.05</v>
      </c>
      <c r="O58" s="377"/>
      <c r="P58" s="378"/>
      <c r="Q58" s="379"/>
    </row>
    <row r="59" spans="1:17" s="380" customFormat="1" ht="20.149999999999999" customHeight="1">
      <c r="A59" s="341"/>
      <c r="B59" s="371"/>
      <c r="C59" s="372" t="s">
        <v>324</v>
      </c>
      <c r="D59" s="372" t="s">
        <v>326</v>
      </c>
      <c r="E59" s="372" t="s">
        <v>292</v>
      </c>
      <c r="F59" s="372" t="s">
        <v>322</v>
      </c>
      <c r="G59" s="373">
        <v>87.39</v>
      </c>
      <c r="H59" s="373">
        <v>87.39</v>
      </c>
      <c r="I59" s="373">
        <v>87.39</v>
      </c>
      <c r="J59" s="373">
        <v>87.39</v>
      </c>
      <c r="K59" s="374">
        <v>87.39</v>
      </c>
      <c r="L59" s="374" t="s">
        <v>218</v>
      </c>
      <c r="M59" s="375" t="s">
        <v>218</v>
      </c>
      <c r="N59" s="376">
        <v>87.39</v>
      </c>
      <c r="O59" s="377"/>
      <c r="P59" s="378"/>
      <c r="Q59" s="379"/>
    </row>
    <row r="60" spans="1:17" s="380" customFormat="1" ht="20.149999999999999" customHeight="1">
      <c r="A60" s="341"/>
      <c r="B60" s="371"/>
      <c r="C60" s="372" t="s">
        <v>320</v>
      </c>
      <c r="D60" s="372" t="s">
        <v>327</v>
      </c>
      <c r="E60" s="372" t="s">
        <v>292</v>
      </c>
      <c r="F60" s="372" t="s">
        <v>322</v>
      </c>
      <c r="G60" s="373">
        <v>120.72</v>
      </c>
      <c r="H60" s="373">
        <v>120.72</v>
      </c>
      <c r="I60" s="373">
        <v>120.72</v>
      </c>
      <c r="J60" s="373">
        <v>120.72</v>
      </c>
      <c r="K60" s="374">
        <v>120.72</v>
      </c>
      <c r="L60" s="374" t="s">
        <v>218</v>
      </c>
      <c r="M60" s="375" t="s">
        <v>218</v>
      </c>
      <c r="N60" s="376">
        <v>120.72</v>
      </c>
      <c r="O60" s="377"/>
      <c r="P60" s="378"/>
      <c r="Q60" s="379"/>
    </row>
    <row r="61" spans="1:17" s="380" customFormat="1" ht="20.149999999999999" customHeight="1">
      <c r="A61" s="341"/>
      <c r="B61" s="371"/>
      <c r="C61" s="372" t="s">
        <v>323</v>
      </c>
      <c r="D61" s="372" t="s">
        <v>327</v>
      </c>
      <c r="E61" s="372" t="s">
        <v>292</v>
      </c>
      <c r="F61" s="372" t="s">
        <v>322</v>
      </c>
      <c r="G61" s="373">
        <v>84.5</v>
      </c>
      <c r="H61" s="373">
        <v>84.5</v>
      </c>
      <c r="I61" s="373">
        <v>84.5</v>
      </c>
      <c r="J61" s="373">
        <v>84.5</v>
      </c>
      <c r="K61" s="374">
        <v>84.5</v>
      </c>
      <c r="L61" s="374" t="s">
        <v>218</v>
      </c>
      <c r="M61" s="375" t="s">
        <v>218</v>
      </c>
      <c r="N61" s="376">
        <v>84.5</v>
      </c>
      <c r="O61" s="377"/>
      <c r="P61" s="378"/>
      <c r="Q61" s="379"/>
    </row>
    <row r="62" spans="1:17" s="380" customFormat="1" ht="20.149999999999999" customHeight="1">
      <c r="A62" s="341"/>
      <c r="B62" s="371"/>
      <c r="C62" s="372" t="s">
        <v>320</v>
      </c>
      <c r="D62" s="372" t="s">
        <v>328</v>
      </c>
      <c r="E62" s="372" t="s">
        <v>292</v>
      </c>
      <c r="F62" s="372" t="s">
        <v>322</v>
      </c>
      <c r="G62" s="373">
        <v>118.11</v>
      </c>
      <c r="H62" s="373">
        <v>118.11</v>
      </c>
      <c r="I62" s="373">
        <v>118.11</v>
      </c>
      <c r="J62" s="373">
        <v>118.11</v>
      </c>
      <c r="K62" s="374">
        <v>118.11</v>
      </c>
      <c r="L62" s="374" t="s">
        <v>218</v>
      </c>
      <c r="M62" s="375" t="s">
        <v>218</v>
      </c>
      <c r="N62" s="376">
        <v>118.11</v>
      </c>
      <c r="O62" s="377"/>
      <c r="P62" s="378"/>
      <c r="Q62" s="379"/>
    </row>
    <row r="63" spans="1:17" s="380" customFormat="1" ht="20.149999999999999" customHeight="1">
      <c r="A63" s="341"/>
      <c r="B63" s="381"/>
      <c r="C63" s="372" t="s">
        <v>324</v>
      </c>
      <c r="D63" s="372" t="s">
        <v>329</v>
      </c>
      <c r="E63" s="372" t="s">
        <v>292</v>
      </c>
      <c r="F63" s="372" t="s">
        <v>322</v>
      </c>
      <c r="G63" s="373">
        <v>96.8</v>
      </c>
      <c r="H63" s="373">
        <v>96.8</v>
      </c>
      <c r="I63" s="373">
        <v>96.8</v>
      </c>
      <c r="J63" s="373">
        <v>96.8</v>
      </c>
      <c r="K63" s="374">
        <v>96.8</v>
      </c>
      <c r="L63" s="374" t="s">
        <v>218</v>
      </c>
      <c r="M63" s="375" t="s">
        <v>218</v>
      </c>
      <c r="N63" s="376">
        <v>96.8</v>
      </c>
      <c r="O63" s="377"/>
      <c r="P63" s="378"/>
      <c r="Q63" s="379"/>
    </row>
    <row r="64" spans="1:17" s="380" customFormat="1" ht="20.149999999999999" customHeight="1">
      <c r="A64" s="341"/>
      <c r="B64" s="371" t="s">
        <v>330</v>
      </c>
      <c r="C64" s="372" t="s">
        <v>324</v>
      </c>
      <c r="D64" s="372" t="s">
        <v>331</v>
      </c>
      <c r="E64" s="372" t="s">
        <v>292</v>
      </c>
      <c r="F64" s="372" t="s">
        <v>332</v>
      </c>
      <c r="G64" s="373">
        <v>130.9</v>
      </c>
      <c r="H64" s="373">
        <v>130.9</v>
      </c>
      <c r="I64" s="373">
        <v>130.9</v>
      </c>
      <c r="J64" s="373">
        <v>130.9</v>
      </c>
      <c r="K64" s="374">
        <v>130.9</v>
      </c>
      <c r="L64" s="374" t="s">
        <v>218</v>
      </c>
      <c r="M64" s="375" t="s">
        <v>218</v>
      </c>
      <c r="N64" s="376">
        <v>130.9</v>
      </c>
      <c r="O64" s="377"/>
      <c r="P64" s="378"/>
      <c r="Q64" s="379"/>
    </row>
    <row r="65" spans="1:17" s="380" customFormat="1" ht="20.149999999999999" customHeight="1">
      <c r="A65" s="341"/>
      <c r="B65" s="371"/>
      <c r="C65" s="372" t="s">
        <v>333</v>
      </c>
      <c r="D65" s="372" t="s">
        <v>334</v>
      </c>
      <c r="E65" s="372" t="s">
        <v>292</v>
      </c>
      <c r="F65" s="372" t="s">
        <v>335</v>
      </c>
      <c r="G65" s="373">
        <v>180</v>
      </c>
      <c r="H65" s="373">
        <v>180</v>
      </c>
      <c r="I65" s="373">
        <v>180</v>
      </c>
      <c r="J65" s="373">
        <v>180</v>
      </c>
      <c r="K65" s="374">
        <v>180</v>
      </c>
      <c r="L65" s="374" t="s">
        <v>218</v>
      </c>
      <c r="M65" s="375" t="s">
        <v>218</v>
      </c>
      <c r="N65" s="376">
        <v>180</v>
      </c>
      <c r="O65" s="377"/>
      <c r="P65" s="378"/>
      <c r="Q65" s="379"/>
    </row>
    <row r="66" spans="1:17" s="380" customFormat="1" ht="20.149999999999999" customHeight="1">
      <c r="A66" s="341"/>
      <c r="B66" s="371"/>
      <c r="C66" s="372" t="s">
        <v>323</v>
      </c>
      <c r="D66" s="372" t="s">
        <v>334</v>
      </c>
      <c r="E66" s="372" t="s">
        <v>292</v>
      </c>
      <c r="F66" s="372" t="s">
        <v>335</v>
      </c>
      <c r="G66" s="373">
        <v>118.56</v>
      </c>
      <c r="H66" s="373">
        <v>115.61</v>
      </c>
      <c r="I66" s="373">
        <v>116.79</v>
      </c>
      <c r="J66" s="373">
        <v>115.27</v>
      </c>
      <c r="K66" s="374">
        <v>117.21</v>
      </c>
      <c r="L66" s="374" t="s">
        <v>218</v>
      </c>
      <c r="M66" s="375" t="s">
        <v>218</v>
      </c>
      <c r="N66" s="376">
        <v>116.75</v>
      </c>
      <c r="O66" s="377"/>
      <c r="P66" s="378"/>
      <c r="Q66" s="379"/>
    </row>
    <row r="67" spans="1:17" s="380" customFormat="1" ht="20.149999999999999" customHeight="1" thickBot="1">
      <c r="A67" s="341"/>
      <c r="B67" s="396"/>
      <c r="C67" s="383" t="s">
        <v>324</v>
      </c>
      <c r="D67" s="383" t="s">
        <v>334</v>
      </c>
      <c r="E67" s="383" t="s">
        <v>292</v>
      </c>
      <c r="F67" s="383" t="s">
        <v>335</v>
      </c>
      <c r="G67" s="385">
        <v>105.57</v>
      </c>
      <c r="H67" s="385">
        <v>105.57</v>
      </c>
      <c r="I67" s="385">
        <v>105.57</v>
      </c>
      <c r="J67" s="385">
        <v>105.57</v>
      </c>
      <c r="K67" s="385">
        <v>105.57</v>
      </c>
      <c r="L67" s="385" t="s">
        <v>218</v>
      </c>
      <c r="M67" s="386" t="s">
        <v>218</v>
      </c>
      <c r="N67" s="387">
        <v>105.57</v>
      </c>
      <c r="O67" s="378"/>
      <c r="P67" s="378"/>
      <c r="Q67" s="379"/>
    </row>
    <row r="68" spans="1:17">
      <c r="N68" s="118"/>
    </row>
    <row r="70" spans="1:17" s="380" customFormat="1" ht="20.149999999999999" customHeight="1">
      <c r="A70" s="341"/>
      <c r="B70" s="388"/>
      <c r="C70" s="389"/>
      <c r="D70" s="389"/>
      <c r="E70" s="389"/>
      <c r="F70" s="390"/>
      <c r="G70" s="391"/>
      <c r="H70" s="391"/>
      <c r="I70" s="391"/>
      <c r="J70" s="391"/>
      <c r="K70" s="391"/>
      <c r="L70" s="391"/>
      <c r="M70" s="391"/>
      <c r="N70" s="392"/>
      <c r="O70" s="378"/>
      <c r="P70" s="378"/>
      <c r="Q70" s="379"/>
    </row>
    <row r="71" spans="1:17" ht="15" customHeight="1">
      <c r="B71" s="352" t="s">
        <v>336</v>
      </c>
      <c r="C71" s="352"/>
      <c r="D71" s="352"/>
      <c r="E71" s="352"/>
      <c r="F71" s="352"/>
      <c r="G71" s="352"/>
      <c r="H71" s="352"/>
      <c r="I71" s="352"/>
      <c r="J71" s="352"/>
      <c r="K71" s="352"/>
      <c r="L71" s="352"/>
      <c r="M71" s="352"/>
      <c r="N71" s="352"/>
      <c r="O71" s="354"/>
      <c r="Q71" s="393"/>
    </row>
    <row r="72" spans="1:17" ht="4.5" customHeight="1" thickBot="1">
      <c r="B72" s="351"/>
      <c r="Q72" s="393"/>
    </row>
    <row r="73" spans="1:17" ht="27" customHeight="1">
      <c r="B73" s="355" t="s">
        <v>233</v>
      </c>
      <c r="C73" s="356" t="s">
        <v>281</v>
      </c>
      <c r="D73" s="357" t="s">
        <v>282</v>
      </c>
      <c r="E73" s="356" t="s">
        <v>283</v>
      </c>
      <c r="F73" s="357" t="s">
        <v>284</v>
      </c>
      <c r="G73" s="394" t="s">
        <v>285</v>
      </c>
      <c r="H73" s="361"/>
      <c r="I73" s="395"/>
      <c r="J73" s="361" t="s">
        <v>286</v>
      </c>
      <c r="K73" s="361"/>
      <c r="L73" s="361"/>
      <c r="M73" s="361"/>
      <c r="N73" s="362"/>
      <c r="O73" s="363"/>
      <c r="Q73" s="393"/>
    </row>
    <row r="74" spans="1:17" ht="19.75" customHeight="1">
      <c r="B74" s="364"/>
      <c r="C74" s="365"/>
      <c r="D74" s="366" t="s">
        <v>287</v>
      </c>
      <c r="E74" s="365"/>
      <c r="F74" s="366"/>
      <c r="G74" s="367">
        <v>45397</v>
      </c>
      <c r="H74" s="367">
        <v>45398</v>
      </c>
      <c r="I74" s="367">
        <v>45399</v>
      </c>
      <c r="J74" s="367">
        <v>45400</v>
      </c>
      <c r="K74" s="367">
        <v>45401</v>
      </c>
      <c r="L74" s="367">
        <v>45402</v>
      </c>
      <c r="M74" s="397">
        <v>45403</v>
      </c>
      <c r="N74" s="398" t="s">
        <v>288</v>
      </c>
      <c r="O74" s="370"/>
      <c r="Q74" s="393"/>
    </row>
    <row r="75" spans="1:17" s="380" customFormat="1" ht="20.149999999999999" customHeight="1" thickBot="1">
      <c r="A75" s="341"/>
      <c r="B75" s="382" t="s">
        <v>337</v>
      </c>
      <c r="C75" s="383" t="s">
        <v>338</v>
      </c>
      <c r="D75" s="383" t="s">
        <v>339</v>
      </c>
      <c r="E75" s="383" t="s">
        <v>114</v>
      </c>
      <c r="F75" s="383" t="s">
        <v>114</v>
      </c>
      <c r="G75" s="385">
        <v>315</v>
      </c>
      <c r="H75" s="385">
        <v>315</v>
      </c>
      <c r="I75" s="385">
        <v>315</v>
      </c>
      <c r="J75" s="385">
        <v>315</v>
      </c>
      <c r="K75" s="385">
        <v>315</v>
      </c>
      <c r="L75" s="385" t="s">
        <v>218</v>
      </c>
      <c r="M75" s="386" t="s">
        <v>218</v>
      </c>
      <c r="N75" s="387">
        <v>315</v>
      </c>
      <c r="O75" s="377"/>
      <c r="P75" s="378"/>
      <c r="Q75" s="379"/>
    </row>
    <row r="76" spans="1:17" ht="21" customHeight="1">
      <c r="N76" s="118" t="s">
        <v>70</v>
      </c>
    </row>
    <row r="77" spans="1:17" ht="30" customHeight="1"/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84321-461C-4C0E-9853-29300C863F4F}">
  <sheetPr>
    <pageSetUpPr fitToPage="1"/>
  </sheetPr>
  <dimension ref="A1:J39"/>
  <sheetViews>
    <sheetView showGridLines="0" zoomScaleNormal="100" zoomScaleSheetLayoutView="90" workbookViewId="0"/>
  </sheetViews>
  <sheetFormatPr baseColWidth="10" defaultColWidth="12.54296875" defaultRowHeight="15"/>
  <cols>
    <col min="1" max="1" width="2.7265625" style="399" customWidth="1"/>
    <col min="2" max="2" width="19.54296875" style="400" customWidth="1"/>
    <col min="3" max="3" width="15.7265625" style="400" customWidth="1"/>
    <col min="4" max="4" width="42" style="400" customWidth="1"/>
    <col min="5" max="5" width="7.7265625" style="400" customWidth="1"/>
    <col min="6" max="6" width="21.7265625" style="400" customWidth="1"/>
    <col min="7" max="7" width="60.7265625" style="400" customWidth="1"/>
    <col min="8" max="8" width="3.1796875" style="343" customWidth="1"/>
    <col min="9" max="9" width="8.26953125" style="343" customWidth="1"/>
    <col min="10" max="10" width="10.81640625" style="343" bestFit="1" customWidth="1"/>
    <col min="11" max="11" width="12.54296875" style="343"/>
    <col min="12" max="13" width="14.7265625" style="343" bestFit="1" customWidth="1"/>
    <col min="14" max="14" width="12.81640625" style="343" bestFit="1" customWidth="1"/>
    <col min="15" max="16384" width="12.54296875" style="343"/>
  </cols>
  <sheetData>
    <row r="1" spans="1:10" ht="11.25" customHeight="1">
      <c r="B1" s="399"/>
      <c r="C1" s="399"/>
      <c r="D1" s="399"/>
      <c r="E1" s="399"/>
      <c r="F1" s="399"/>
      <c r="G1" s="399"/>
      <c r="H1" s="399"/>
      <c r="I1" s="399"/>
    </row>
    <row r="2" spans="1:10">
      <c r="G2" s="346"/>
      <c r="H2" s="347"/>
    </row>
    <row r="3" spans="1:10" ht="8.25" customHeight="1">
      <c r="H3" s="347"/>
    </row>
    <row r="4" spans="1:10" ht="1.5" customHeight="1" thickBot="1">
      <c r="H4" s="347"/>
    </row>
    <row r="5" spans="1:10" ht="26.25" customHeight="1" thickBot="1">
      <c r="B5" s="670" t="s">
        <v>340</v>
      </c>
      <c r="C5" s="671"/>
      <c r="D5" s="671"/>
      <c r="E5" s="671"/>
      <c r="F5" s="671"/>
      <c r="G5" s="672"/>
      <c r="H5" s="348"/>
    </row>
    <row r="6" spans="1:10" ht="15" customHeight="1">
      <c r="B6" s="673"/>
      <c r="C6" s="673"/>
      <c r="D6" s="673"/>
      <c r="E6" s="673"/>
      <c r="F6" s="673"/>
      <c r="G6" s="673"/>
      <c r="H6" s="350"/>
    </row>
    <row r="7" spans="1:10" ht="33.65" customHeight="1">
      <c r="B7" s="674" t="s">
        <v>341</v>
      </c>
      <c r="C7" s="674"/>
      <c r="D7" s="674"/>
      <c r="E7" s="674"/>
      <c r="F7" s="674"/>
      <c r="G7" s="674"/>
      <c r="H7" s="350"/>
    </row>
    <row r="8" spans="1:10" ht="27" customHeight="1">
      <c r="B8" s="675" t="s">
        <v>342</v>
      </c>
      <c r="C8" s="676"/>
      <c r="D8" s="676"/>
      <c r="E8" s="676"/>
      <c r="F8" s="676"/>
      <c r="G8" s="676"/>
      <c r="H8" s="350"/>
    </row>
    <row r="9" spans="1:10" ht="17.25" customHeight="1">
      <c r="A9" s="403"/>
      <c r="B9" s="669" t="s">
        <v>280</v>
      </c>
      <c r="C9" s="669"/>
      <c r="D9" s="669"/>
      <c r="E9" s="669"/>
      <c r="F9" s="669"/>
      <c r="G9" s="669"/>
      <c r="H9" s="405"/>
      <c r="J9" s="406"/>
    </row>
    <row r="10" spans="1:10" ht="3.75" customHeight="1" thickBot="1">
      <c r="B10" s="401"/>
    </row>
    <row r="11" spans="1:10" ht="30" customHeight="1">
      <c r="B11" s="355" t="s">
        <v>233</v>
      </c>
      <c r="C11" s="356" t="s">
        <v>281</v>
      </c>
      <c r="D11" s="357" t="s">
        <v>282</v>
      </c>
      <c r="E11" s="356" t="s">
        <v>283</v>
      </c>
      <c r="F11" s="357" t="s">
        <v>284</v>
      </c>
      <c r="G11" s="407" t="s">
        <v>343</v>
      </c>
      <c r="H11" s="363"/>
    </row>
    <row r="12" spans="1:10" ht="30" customHeight="1">
      <c r="B12" s="364"/>
      <c r="C12" s="365"/>
      <c r="D12" s="408" t="s">
        <v>287</v>
      </c>
      <c r="E12" s="365"/>
      <c r="F12" s="366"/>
      <c r="G12" s="409" t="s">
        <v>344</v>
      </c>
      <c r="H12" s="370"/>
    </row>
    <row r="13" spans="1:10" s="417" customFormat="1" ht="30" customHeight="1">
      <c r="A13" s="410"/>
      <c r="B13" s="411" t="s">
        <v>289</v>
      </c>
      <c r="C13" s="412" t="s">
        <v>345</v>
      </c>
      <c r="D13" s="412" t="s">
        <v>305</v>
      </c>
      <c r="E13" s="412" t="s">
        <v>292</v>
      </c>
      <c r="F13" s="413" t="s">
        <v>114</v>
      </c>
      <c r="G13" s="414">
        <v>88.47</v>
      </c>
      <c r="H13" s="378"/>
      <c r="I13" s="415"/>
      <c r="J13" s="416"/>
    </row>
    <row r="14" spans="1:10" s="417" customFormat="1" ht="30" customHeight="1">
      <c r="A14" s="410"/>
      <c r="B14" s="411" t="s">
        <v>295</v>
      </c>
      <c r="C14" s="412" t="s">
        <v>345</v>
      </c>
      <c r="D14" s="412" t="s">
        <v>305</v>
      </c>
      <c r="E14" s="412" t="s">
        <v>292</v>
      </c>
      <c r="F14" s="413" t="s">
        <v>298</v>
      </c>
      <c r="G14" s="414">
        <v>93.35</v>
      </c>
      <c r="H14" s="378"/>
      <c r="I14" s="415"/>
      <c r="J14" s="416"/>
    </row>
    <row r="15" spans="1:10" s="380" customFormat="1" ht="30" customHeight="1">
      <c r="A15" s="399"/>
      <c r="B15" s="418" t="s">
        <v>307</v>
      </c>
      <c r="C15" s="419" t="s">
        <v>345</v>
      </c>
      <c r="D15" s="419" t="s">
        <v>346</v>
      </c>
      <c r="E15" s="419" t="s">
        <v>292</v>
      </c>
      <c r="F15" s="420" t="s">
        <v>309</v>
      </c>
      <c r="G15" s="421">
        <v>75.47</v>
      </c>
      <c r="H15" s="378"/>
      <c r="I15" s="415"/>
      <c r="J15" s="416"/>
    </row>
    <row r="16" spans="1:10" s="380" customFormat="1" ht="30" customHeight="1">
      <c r="A16" s="399"/>
      <c r="B16" s="422"/>
      <c r="C16" s="419" t="s">
        <v>345</v>
      </c>
      <c r="D16" s="419" t="s">
        <v>313</v>
      </c>
      <c r="E16" s="419" t="s">
        <v>292</v>
      </c>
      <c r="F16" s="420" t="s">
        <v>309</v>
      </c>
      <c r="G16" s="421">
        <v>99.62</v>
      </c>
      <c r="H16" s="378"/>
      <c r="I16" s="415"/>
      <c r="J16" s="416"/>
    </row>
    <row r="17" spans="1:10" s="380" customFormat="1" ht="30" customHeight="1">
      <c r="A17" s="399"/>
      <c r="B17" s="423"/>
      <c r="C17" s="412" t="s">
        <v>345</v>
      </c>
      <c r="D17" s="412" t="s">
        <v>314</v>
      </c>
      <c r="E17" s="412" t="s">
        <v>292</v>
      </c>
      <c r="F17" s="413" t="s">
        <v>309</v>
      </c>
      <c r="G17" s="421">
        <v>64.11</v>
      </c>
      <c r="H17" s="378"/>
      <c r="I17" s="415"/>
      <c r="J17" s="416"/>
    </row>
    <row r="18" spans="1:10" s="417" customFormat="1" ht="30" customHeight="1" thickBot="1">
      <c r="A18" s="410"/>
      <c r="B18" s="424"/>
      <c r="C18" s="383" t="s">
        <v>345</v>
      </c>
      <c r="D18" s="383" t="s">
        <v>316</v>
      </c>
      <c r="E18" s="383" t="s">
        <v>292</v>
      </c>
      <c r="F18" s="384" t="s">
        <v>309</v>
      </c>
      <c r="G18" s="425">
        <v>80.72</v>
      </c>
      <c r="H18" s="378"/>
      <c r="I18" s="415"/>
      <c r="J18" s="416"/>
    </row>
    <row r="19" spans="1:10" ht="21" customHeight="1">
      <c r="B19" s="426"/>
      <c r="C19" s="344"/>
      <c r="D19" s="426"/>
      <c r="E19" s="344"/>
      <c r="F19" s="344"/>
      <c r="G19" s="344"/>
      <c r="H19" s="427"/>
    </row>
    <row r="20" spans="1:10" ht="17.25" customHeight="1">
      <c r="A20" s="403"/>
      <c r="B20" s="669" t="s">
        <v>318</v>
      </c>
      <c r="C20" s="669"/>
      <c r="D20" s="669"/>
      <c r="E20" s="669"/>
      <c r="F20" s="669"/>
      <c r="G20" s="669"/>
      <c r="H20" s="405"/>
      <c r="J20" s="406"/>
    </row>
    <row r="21" spans="1:10" s="380" customFormat="1" ht="4.5" customHeight="1" thickBot="1">
      <c r="A21" s="399"/>
      <c r="B21" s="388"/>
      <c r="C21" s="428"/>
      <c r="D21" s="428"/>
      <c r="E21" s="428"/>
      <c r="F21" s="428"/>
      <c r="G21" s="428"/>
    </row>
    <row r="22" spans="1:10" s="380" customFormat="1" ht="30" customHeight="1">
      <c r="A22" s="399"/>
      <c r="B22" s="429" t="s">
        <v>233</v>
      </c>
      <c r="C22" s="430" t="s">
        <v>281</v>
      </c>
      <c r="D22" s="431" t="s">
        <v>282</v>
      </c>
      <c r="E22" s="430" t="s">
        <v>283</v>
      </c>
      <c r="F22" s="431" t="s">
        <v>284</v>
      </c>
      <c r="G22" s="432" t="s">
        <v>343</v>
      </c>
      <c r="H22" s="433"/>
    </row>
    <row r="23" spans="1:10" s="380" customFormat="1" ht="30" customHeight="1">
      <c r="A23" s="399"/>
      <c r="B23" s="434"/>
      <c r="C23" s="435"/>
      <c r="D23" s="408" t="s">
        <v>287</v>
      </c>
      <c r="E23" s="435"/>
      <c r="F23" s="408" t="s">
        <v>347</v>
      </c>
      <c r="G23" s="409" t="s">
        <v>348</v>
      </c>
      <c r="H23" s="436"/>
    </row>
    <row r="24" spans="1:10" s="380" customFormat="1" ht="30" customHeight="1">
      <c r="A24" s="399"/>
      <c r="B24" s="418" t="s">
        <v>319</v>
      </c>
      <c r="C24" s="419" t="s">
        <v>345</v>
      </c>
      <c r="D24" s="419" t="s">
        <v>321</v>
      </c>
      <c r="E24" s="419" t="s">
        <v>292</v>
      </c>
      <c r="F24" s="420" t="s">
        <v>322</v>
      </c>
      <c r="G24" s="421">
        <v>89.78</v>
      </c>
      <c r="H24" s="378"/>
      <c r="I24" s="415"/>
      <c r="J24" s="416"/>
    </row>
    <row r="25" spans="1:10" s="380" customFormat="1" ht="30" customHeight="1">
      <c r="A25" s="399"/>
      <c r="B25" s="422"/>
      <c r="C25" s="419" t="s">
        <v>345</v>
      </c>
      <c r="D25" s="419" t="s">
        <v>349</v>
      </c>
      <c r="E25" s="419" t="s">
        <v>292</v>
      </c>
      <c r="F25" s="420" t="s">
        <v>322</v>
      </c>
      <c r="G25" s="421">
        <v>90.77</v>
      </c>
      <c r="H25" s="378"/>
      <c r="I25" s="415"/>
      <c r="J25" s="416"/>
    </row>
    <row r="26" spans="1:10" s="380" customFormat="1" ht="30" customHeight="1">
      <c r="A26" s="399"/>
      <c r="B26" s="422"/>
      <c r="C26" s="419" t="s">
        <v>345</v>
      </c>
      <c r="D26" s="419" t="s">
        <v>326</v>
      </c>
      <c r="E26" s="419" t="s">
        <v>292</v>
      </c>
      <c r="F26" s="420" t="s">
        <v>322</v>
      </c>
      <c r="G26" s="421">
        <v>95.11</v>
      </c>
      <c r="H26" s="378"/>
      <c r="I26" s="415"/>
      <c r="J26" s="416"/>
    </row>
    <row r="27" spans="1:10" s="380" customFormat="1" ht="30" customHeight="1">
      <c r="A27" s="399"/>
      <c r="B27" s="422"/>
      <c r="C27" s="419" t="s">
        <v>345</v>
      </c>
      <c r="D27" s="419" t="s">
        <v>327</v>
      </c>
      <c r="E27" s="419" t="s">
        <v>292</v>
      </c>
      <c r="F27" s="420" t="s">
        <v>322</v>
      </c>
      <c r="G27" s="421">
        <v>99.5</v>
      </c>
      <c r="H27" s="378"/>
      <c r="I27" s="415"/>
      <c r="J27" s="416"/>
    </row>
    <row r="28" spans="1:10" s="380" customFormat="1" ht="30" customHeight="1">
      <c r="A28" s="399"/>
      <c r="B28" s="437"/>
      <c r="C28" s="419" t="s">
        <v>345</v>
      </c>
      <c r="D28" s="419" t="s">
        <v>350</v>
      </c>
      <c r="E28" s="419" t="s">
        <v>292</v>
      </c>
      <c r="F28" s="420" t="s">
        <v>322</v>
      </c>
      <c r="G28" s="421">
        <v>118.11</v>
      </c>
      <c r="H28" s="378"/>
      <c r="I28" s="415"/>
      <c r="J28" s="416"/>
    </row>
    <row r="29" spans="1:10" s="417" customFormat="1" ht="30" customHeight="1" thickBot="1">
      <c r="A29" s="410"/>
      <c r="B29" s="382" t="s">
        <v>330</v>
      </c>
      <c r="C29" s="383" t="s">
        <v>345</v>
      </c>
      <c r="D29" s="383" t="s">
        <v>334</v>
      </c>
      <c r="E29" s="383" t="s">
        <v>292</v>
      </c>
      <c r="F29" s="384" t="s">
        <v>335</v>
      </c>
      <c r="G29" s="425">
        <v>133.46</v>
      </c>
      <c r="H29" s="378"/>
      <c r="I29" s="415"/>
      <c r="J29" s="416"/>
    </row>
    <row r="31" spans="1:10" ht="21" customHeight="1">
      <c r="B31" s="426"/>
      <c r="C31" s="344"/>
      <c r="D31" s="426"/>
      <c r="E31" s="344"/>
      <c r="F31" s="344"/>
      <c r="G31" s="344"/>
      <c r="H31" s="427"/>
    </row>
    <row r="32" spans="1:10" ht="21" customHeight="1">
      <c r="B32" s="426"/>
      <c r="C32" s="344"/>
      <c r="D32" s="426"/>
      <c r="E32" s="344"/>
      <c r="F32" s="344"/>
      <c r="G32" s="344"/>
      <c r="H32" s="427"/>
    </row>
    <row r="33" spans="1:10" ht="17.25" customHeight="1">
      <c r="A33" s="403"/>
      <c r="B33" s="669" t="s">
        <v>336</v>
      </c>
      <c r="C33" s="669"/>
      <c r="D33" s="669"/>
      <c r="E33" s="669"/>
      <c r="F33" s="669"/>
      <c r="G33" s="669"/>
      <c r="H33" s="405"/>
      <c r="J33" s="406"/>
    </row>
    <row r="34" spans="1:10" s="380" customFormat="1" ht="5.25" customHeight="1" thickBot="1">
      <c r="A34" s="399"/>
      <c r="B34" s="388"/>
      <c r="C34" s="428"/>
      <c r="D34" s="428"/>
      <c r="E34" s="428"/>
      <c r="F34" s="428"/>
      <c r="G34" s="428"/>
    </row>
    <row r="35" spans="1:10" s="380" customFormat="1" ht="30" customHeight="1">
      <c r="A35" s="399"/>
      <c r="B35" s="429" t="s">
        <v>233</v>
      </c>
      <c r="C35" s="430" t="s">
        <v>281</v>
      </c>
      <c r="D35" s="431" t="s">
        <v>282</v>
      </c>
      <c r="E35" s="430" t="s">
        <v>283</v>
      </c>
      <c r="F35" s="431" t="s">
        <v>284</v>
      </c>
      <c r="G35" s="432" t="s">
        <v>343</v>
      </c>
      <c r="H35" s="433"/>
    </row>
    <row r="36" spans="1:10" s="380" customFormat="1" ht="30" customHeight="1">
      <c r="A36" s="399"/>
      <c r="B36" s="434"/>
      <c r="C36" s="435"/>
      <c r="D36" s="408" t="s">
        <v>287</v>
      </c>
      <c r="E36" s="435"/>
      <c r="F36" s="408"/>
      <c r="G36" s="409" t="s">
        <v>344</v>
      </c>
      <c r="H36" s="436"/>
    </row>
    <row r="37" spans="1:10" s="417" customFormat="1" ht="30" customHeight="1" thickBot="1">
      <c r="A37" s="410"/>
      <c r="B37" s="382" t="s">
        <v>337</v>
      </c>
      <c r="C37" s="383" t="s">
        <v>345</v>
      </c>
      <c r="D37" s="383" t="s">
        <v>339</v>
      </c>
      <c r="E37" s="383" t="s">
        <v>114</v>
      </c>
      <c r="F37" s="384" t="s">
        <v>114</v>
      </c>
      <c r="G37" s="425">
        <v>315</v>
      </c>
      <c r="H37" s="378"/>
      <c r="I37" s="415"/>
      <c r="J37" s="416"/>
    </row>
    <row r="38" spans="1:10">
      <c r="G38" s="118" t="s">
        <v>70</v>
      </c>
    </row>
    <row r="39" spans="1:10" ht="21" customHeight="1"/>
  </sheetData>
  <mergeCells count="7">
    <mergeCell ref="B33:G33"/>
    <mergeCell ref="B5:G5"/>
    <mergeCell ref="B6:G6"/>
    <mergeCell ref="B7:G7"/>
    <mergeCell ref="B8:G8"/>
    <mergeCell ref="B9:G9"/>
    <mergeCell ref="B20:G2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B81CF-C935-451E-B227-142317110C17}">
  <sheetPr>
    <pageSetUpPr fitToPage="1"/>
  </sheetPr>
  <dimension ref="A1:R105"/>
  <sheetViews>
    <sheetView zoomScaleNormal="100" zoomScaleSheetLayoutView="75" workbookViewId="0"/>
  </sheetViews>
  <sheetFormatPr baseColWidth="10" defaultColWidth="12.54296875" defaultRowHeight="16.399999999999999" customHeight="1"/>
  <cols>
    <col min="1" max="1" width="0.81640625" style="438" customWidth="1"/>
    <col min="2" max="2" width="19.26953125" style="439" customWidth="1"/>
    <col min="3" max="3" width="13.54296875" style="439" bestFit="1" customWidth="1"/>
    <col min="4" max="4" width="35.54296875" style="439" bestFit="1" customWidth="1"/>
    <col min="5" max="5" width="11.7265625" style="439" customWidth="1"/>
    <col min="6" max="6" width="14.453125" style="439" customWidth="1"/>
    <col min="7" max="14" width="15.7265625" style="439" customWidth="1"/>
    <col min="15" max="15" width="1.1796875" style="343" customWidth="1"/>
    <col min="16" max="16" width="9.26953125" style="343" customWidth="1"/>
    <col min="17" max="17" width="12.54296875" style="343"/>
    <col min="18" max="18" width="10.81640625" style="343" bestFit="1" customWidth="1"/>
    <col min="19" max="16384" width="12.54296875" style="343"/>
  </cols>
  <sheetData>
    <row r="1" spans="1:18" ht="9.75" customHeight="1"/>
    <row r="2" spans="1:18" ht="6.75" customHeight="1">
      <c r="B2" s="440"/>
      <c r="C2" s="440"/>
      <c r="D2" s="440"/>
      <c r="E2" s="440"/>
      <c r="F2" s="440"/>
      <c r="G2" s="440"/>
      <c r="K2" s="346"/>
      <c r="L2" s="346"/>
      <c r="M2" s="346"/>
      <c r="N2" s="346"/>
    </row>
    <row r="3" spans="1:18" ht="3.75" customHeight="1">
      <c r="B3" s="440"/>
      <c r="C3" s="440"/>
      <c r="D3" s="440"/>
      <c r="E3" s="440"/>
      <c r="F3" s="440"/>
      <c r="G3" s="440"/>
    </row>
    <row r="4" spans="1:18" ht="29.25" customHeight="1" thickBot="1">
      <c r="B4" s="661" t="s">
        <v>351</v>
      </c>
      <c r="C4" s="661"/>
      <c r="D4" s="661"/>
      <c r="E4" s="661"/>
      <c r="F4" s="661"/>
      <c r="G4" s="661"/>
      <c r="H4" s="661"/>
      <c r="I4" s="661"/>
      <c r="J4" s="661"/>
      <c r="K4" s="661"/>
      <c r="L4" s="661"/>
      <c r="M4" s="661"/>
      <c r="N4" s="661"/>
    </row>
    <row r="5" spans="1:18" ht="16.399999999999999" customHeight="1">
      <c r="B5" s="662" t="s">
        <v>352</v>
      </c>
      <c r="C5" s="663"/>
      <c r="D5" s="663"/>
      <c r="E5" s="663"/>
      <c r="F5" s="663"/>
      <c r="G5" s="663"/>
      <c r="H5" s="663"/>
      <c r="I5" s="663"/>
      <c r="J5" s="663"/>
      <c r="K5" s="663"/>
      <c r="L5" s="663"/>
      <c r="M5" s="663"/>
      <c r="N5" s="664"/>
    </row>
    <row r="6" spans="1:18" ht="16.399999999999999" customHeight="1" thickBot="1">
      <c r="B6" s="665" t="s">
        <v>278</v>
      </c>
      <c r="C6" s="666"/>
      <c r="D6" s="666"/>
      <c r="E6" s="666"/>
      <c r="F6" s="666"/>
      <c r="G6" s="666"/>
      <c r="H6" s="666"/>
      <c r="I6" s="666"/>
      <c r="J6" s="666"/>
      <c r="K6" s="666"/>
      <c r="L6" s="666"/>
      <c r="M6" s="666"/>
      <c r="N6" s="667"/>
    </row>
    <row r="7" spans="1:18" ht="16.399999999999999" customHeight="1">
      <c r="B7" s="673"/>
      <c r="C7" s="673"/>
      <c r="D7" s="673"/>
      <c r="E7" s="673"/>
      <c r="F7" s="673"/>
      <c r="G7" s="673"/>
      <c r="H7" s="673"/>
      <c r="I7" s="673"/>
      <c r="J7" s="673"/>
      <c r="K7" s="673"/>
      <c r="L7" s="673"/>
      <c r="M7" s="673"/>
      <c r="N7" s="673"/>
      <c r="Q7" s="342"/>
    </row>
    <row r="8" spans="1:18" ht="16.399999999999999" customHeight="1">
      <c r="B8" s="668" t="s">
        <v>279</v>
      </c>
      <c r="C8" s="668"/>
      <c r="D8" s="668"/>
      <c r="E8" s="668"/>
      <c r="F8" s="668"/>
      <c r="G8" s="668"/>
      <c r="H8" s="668"/>
      <c r="I8" s="668"/>
      <c r="J8" s="668"/>
      <c r="K8" s="668"/>
      <c r="L8" s="668"/>
      <c r="M8" s="668"/>
      <c r="N8" s="668"/>
    </row>
    <row r="9" spans="1:18" ht="24.75" customHeight="1">
      <c r="A9" s="341"/>
      <c r="B9" s="352" t="s">
        <v>93</v>
      </c>
      <c r="C9" s="352"/>
      <c r="D9" s="352"/>
      <c r="E9" s="352"/>
      <c r="F9" s="352"/>
      <c r="G9" s="352"/>
      <c r="H9" s="352"/>
      <c r="I9" s="352"/>
      <c r="J9" s="352"/>
      <c r="K9" s="352"/>
      <c r="L9" s="352"/>
      <c r="M9" s="352"/>
      <c r="N9" s="352"/>
      <c r="O9" s="350"/>
    </row>
    <row r="10" spans="1:18" ht="3" customHeight="1" thickBot="1"/>
    <row r="11" spans="1:18" ht="22.15" customHeight="1">
      <c r="B11" s="355" t="s">
        <v>233</v>
      </c>
      <c r="C11" s="356" t="s">
        <v>281</v>
      </c>
      <c r="D11" s="357" t="s">
        <v>282</v>
      </c>
      <c r="E11" s="356" t="s">
        <v>283</v>
      </c>
      <c r="F11" s="357" t="s">
        <v>284</v>
      </c>
      <c r="G11" s="358" t="s">
        <v>285</v>
      </c>
      <c r="H11" s="359"/>
      <c r="I11" s="360"/>
      <c r="J11" s="359" t="s">
        <v>286</v>
      </c>
      <c r="K11" s="359"/>
      <c r="L11" s="361"/>
      <c r="M11" s="361"/>
      <c r="N11" s="362"/>
    </row>
    <row r="12" spans="1:18" ht="16.399999999999999" customHeight="1">
      <c r="B12" s="364"/>
      <c r="C12" s="365"/>
      <c r="D12" s="366" t="s">
        <v>287</v>
      </c>
      <c r="E12" s="365"/>
      <c r="F12" s="366"/>
      <c r="G12" s="367">
        <v>45397</v>
      </c>
      <c r="H12" s="367">
        <v>45398</v>
      </c>
      <c r="I12" s="367">
        <v>45399</v>
      </c>
      <c r="J12" s="367">
        <v>45400</v>
      </c>
      <c r="K12" s="367">
        <v>45401</v>
      </c>
      <c r="L12" s="367">
        <v>45402</v>
      </c>
      <c r="M12" s="397">
        <v>45403</v>
      </c>
      <c r="N12" s="398" t="s">
        <v>288</v>
      </c>
    </row>
    <row r="13" spans="1:18" ht="20.149999999999999" customHeight="1">
      <c r="B13" s="441" t="s">
        <v>353</v>
      </c>
      <c r="C13" s="442" t="s">
        <v>354</v>
      </c>
      <c r="D13" s="442" t="s">
        <v>355</v>
      </c>
      <c r="E13" s="442" t="s">
        <v>114</v>
      </c>
      <c r="F13" s="442" t="s">
        <v>114</v>
      </c>
      <c r="G13" s="443">
        <v>100</v>
      </c>
      <c r="H13" s="443">
        <v>100</v>
      </c>
      <c r="I13" s="443">
        <v>100</v>
      </c>
      <c r="J13" s="443">
        <v>100</v>
      </c>
      <c r="K13" s="443">
        <v>100</v>
      </c>
      <c r="L13" s="443" t="s">
        <v>218</v>
      </c>
      <c r="M13" s="444" t="s">
        <v>218</v>
      </c>
      <c r="N13" s="445">
        <v>100</v>
      </c>
      <c r="P13" s="378"/>
      <c r="Q13" s="379"/>
      <c r="R13" s="393"/>
    </row>
    <row r="14" spans="1:18" ht="20.149999999999999" customHeight="1">
      <c r="B14" s="441"/>
      <c r="C14" s="442" t="s">
        <v>356</v>
      </c>
      <c r="D14" s="442" t="s">
        <v>357</v>
      </c>
      <c r="E14" s="442" t="s">
        <v>114</v>
      </c>
      <c r="F14" s="442" t="s">
        <v>114</v>
      </c>
      <c r="G14" s="443">
        <v>80</v>
      </c>
      <c r="H14" s="443">
        <v>80</v>
      </c>
      <c r="I14" s="443">
        <v>80</v>
      </c>
      <c r="J14" s="443">
        <v>80</v>
      </c>
      <c r="K14" s="443">
        <v>80</v>
      </c>
      <c r="L14" s="443" t="s">
        <v>218</v>
      </c>
      <c r="M14" s="444" t="s">
        <v>218</v>
      </c>
      <c r="N14" s="445">
        <v>80</v>
      </c>
      <c r="P14" s="378"/>
      <c r="Q14" s="379"/>
      <c r="R14" s="393"/>
    </row>
    <row r="15" spans="1:18" ht="20.149999999999999" customHeight="1">
      <c r="B15" s="446" t="s">
        <v>358</v>
      </c>
      <c r="C15" s="412" t="s">
        <v>359</v>
      </c>
      <c r="D15" s="412" t="s">
        <v>360</v>
      </c>
      <c r="E15" s="412" t="s">
        <v>114</v>
      </c>
      <c r="F15" s="412" t="s">
        <v>361</v>
      </c>
      <c r="G15" s="373">
        <v>230.95</v>
      </c>
      <c r="H15" s="373">
        <v>231</v>
      </c>
      <c r="I15" s="373">
        <v>231.72</v>
      </c>
      <c r="J15" s="373">
        <v>232.16</v>
      </c>
      <c r="K15" s="373">
        <v>232.43</v>
      </c>
      <c r="L15" s="373" t="s">
        <v>218</v>
      </c>
      <c r="M15" s="447" t="s">
        <v>218</v>
      </c>
      <c r="N15" s="448">
        <v>231.65</v>
      </c>
      <c r="P15" s="378"/>
      <c r="Q15" s="379"/>
      <c r="R15" s="393"/>
    </row>
    <row r="16" spans="1:18" ht="20.149999999999999" customHeight="1">
      <c r="B16" s="441"/>
      <c r="C16" s="412" t="s">
        <v>362</v>
      </c>
      <c r="D16" s="412" t="s">
        <v>360</v>
      </c>
      <c r="E16" s="412" t="s">
        <v>114</v>
      </c>
      <c r="F16" s="412" t="s">
        <v>361</v>
      </c>
      <c r="G16" s="373">
        <v>170</v>
      </c>
      <c r="H16" s="373">
        <v>170</v>
      </c>
      <c r="I16" s="373">
        <v>170</v>
      </c>
      <c r="J16" s="373">
        <v>170</v>
      </c>
      <c r="K16" s="373">
        <v>170</v>
      </c>
      <c r="L16" s="373" t="s">
        <v>218</v>
      </c>
      <c r="M16" s="447" t="s">
        <v>218</v>
      </c>
      <c r="N16" s="448">
        <v>170</v>
      </c>
      <c r="P16" s="378"/>
      <c r="Q16" s="379"/>
      <c r="R16" s="393"/>
    </row>
    <row r="17" spans="1:18" ht="20.149999999999999" customHeight="1">
      <c r="B17" s="441"/>
      <c r="C17" s="412" t="s">
        <v>359</v>
      </c>
      <c r="D17" s="412" t="s">
        <v>363</v>
      </c>
      <c r="E17" s="412" t="s">
        <v>114</v>
      </c>
      <c r="F17" s="412" t="s">
        <v>364</v>
      </c>
      <c r="G17" s="373">
        <v>255.14</v>
      </c>
      <c r="H17" s="373">
        <v>258.45</v>
      </c>
      <c r="I17" s="373">
        <v>257.07</v>
      </c>
      <c r="J17" s="373">
        <v>255.51</v>
      </c>
      <c r="K17" s="373">
        <v>255.64</v>
      </c>
      <c r="L17" s="373" t="s">
        <v>218</v>
      </c>
      <c r="M17" s="447" t="s">
        <v>218</v>
      </c>
      <c r="N17" s="448">
        <v>256.36</v>
      </c>
      <c r="P17" s="378"/>
      <c r="Q17" s="379"/>
      <c r="R17" s="393"/>
    </row>
    <row r="18" spans="1:18" ht="20.149999999999999" customHeight="1">
      <c r="B18" s="441"/>
      <c r="C18" s="412" t="s">
        <v>310</v>
      </c>
      <c r="D18" s="412" t="s">
        <v>363</v>
      </c>
      <c r="E18" s="412" t="s">
        <v>114</v>
      </c>
      <c r="F18" s="412" t="s">
        <v>364</v>
      </c>
      <c r="G18" s="373">
        <v>250</v>
      </c>
      <c r="H18" s="373">
        <v>250</v>
      </c>
      <c r="I18" s="373">
        <v>250</v>
      </c>
      <c r="J18" s="373">
        <v>250</v>
      </c>
      <c r="K18" s="373">
        <v>250</v>
      </c>
      <c r="L18" s="373" t="s">
        <v>218</v>
      </c>
      <c r="M18" s="447" t="s">
        <v>218</v>
      </c>
      <c r="N18" s="448">
        <v>250</v>
      </c>
      <c r="P18" s="378"/>
      <c r="Q18" s="379"/>
      <c r="R18" s="393"/>
    </row>
    <row r="19" spans="1:18" ht="20.149999999999999" customHeight="1">
      <c r="B19" s="441"/>
      <c r="C19" s="412" t="s">
        <v>362</v>
      </c>
      <c r="D19" s="412" t="s">
        <v>363</v>
      </c>
      <c r="E19" s="412" t="s">
        <v>114</v>
      </c>
      <c r="F19" s="412" t="s">
        <v>364</v>
      </c>
      <c r="G19" s="373">
        <v>295.5</v>
      </c>
      <c r="H19" s="373">
        <v>295.5</v>
      </c>
      <c r="I19" s="373">
        <v>295.5</v>
      </c>
      <c r="J19" s="373">
        <v>295.5</v>
      </c>
      <c r="K19" s="373">
        <v>295.5</v>
      </c>
      <c r="L19" s="373" t="s">
        <v>218</v>
      </c>
      <c r="M19" s="447" t="s">
        <v>218</v>
      </c>
      <c r="N19" s="448">
        <v>295.5</v>
      </c>
      <c r="P19" s="378"/>
      <c r="Q19" s="379"/>
      <c r="R19" s="393"/>
    </row>
    <row r="20" spans="1:18" ht="20.149999999999999" customHeight="1">
      <c r="B20" s="441"/>
      <c r="C20" s="412" t="s">
        <v>356</v>
      </c>
      <c r="D20" s="412" t="s">
        <v>363</v>
      </c>
      <c r="E20" s="412" t="s">
        <v>114</v>
      </c>
      <c r="F20" s="412" t="s">
        <v>364</v>
      </c>
      <c r="G20" s="373">
        <v>340</v>
      </c>
      <c r="H20" s="373">
        <v>340</v>
      </c>
      <c r="I20" s="373">
        <v>340</v>
      </c>
      <c r="J20" s="373">
        <v>340</v>
      </c>
      <c r="K20" s="373">
        <v>340</v>
      </c>
      <c r="L20" s="373" t="s">
        <v>218</v>
      </c>
      <c r="M20" s="447" t="s">
        <v>218</v>
      </c>
      <c r="N20" s="448">
        <v>340</v>
      </c>
      <c r="P20" s="378"/>
      <c r="Q20" s="379"/>
      <c r="R20" s="393"/>
    </row>
    <row r="21" spans="1:18" ht="20.149999999999999" customHeight="1">
      <c r="B21" s="441"/>
      <c r="C21" s="412" t="s">
        <v>359</v>
      </c>
      <c r="D21" s="412" t="s">
        <v>365</v>
      </c>
      <c r="E21" s="412" t="s">
        <v>114</v>
      </c>
      <c r="F21" s="412" t="s">
        <v>361</v>
      </c>
      <c r="G21" s="373">
        <v>225.3</v>
      </c>
      <c r="H21" s="373">
        <v>224.27</v>
      </c>
      <c r="I21" s="373">
        <v>224.1</v>
      </c>
      <c r="J21" s="373">
        <v>222.75</v>
      </c>
      <c r="K21" s="373">
        <v>222.14</v>
      </c>
      <c r="L21" s="373" t="s">
        <v>218</v>
      </c>
      <c r="M21" s="447" t="s">
        <v>218</v>
      </c>
      <c r="N21" s="448">
        <v>223.71</v>
      </c>
      <c r="P21" s="378"/>
      <c r="Q21" s="379"/>
      <c r="R21" s="393"/>
    </row>
    <row r="22" spans="1:18" ht="20.149999999999999" customHeight="1">
      <c r="B22" s="441"/>
      <c r="C22" s="412" t="s">
        <v>310</v>
      </c>
      <c r="D22" s="412" t="s">
        <v>365</v>
      </c>
      <c r="E22" s="412" t="s">
        <v>114</v>
      </c>
      <c r="F22" s="412" t="s">
        <v>361</v>
      </c>
      <c r="G22" s="373">
        <v>265.77999999999997</v>
      </c>
      <c r="H22" s="373">
        <v>265.77999999999997</v>
      </c>
      <c r="I22" s="373">
        <v>265.77999999999997</v>
      </c>
      <c r="J22" s="373">
        <v>265.77999999999997</v>
      </c>
      <c r="K22" s="373">
        <v>265.10000000000002</v>
      </c>
      <c r="L22" s="373" t="s">
        <v>218</v>
      </c>
      <c r="M22" s="447" t="s">
        <v>218</v>
      </c>
      <c r="N22" s="448">
        <v>265.32</v>
      </c>
      <c r="P22" s="378"/>
      <c r="Q22" s="379"/>
      <c r="R22" s="393"/>
    </row>
    <row r="23" spans="1:18" s="454" customFormat="1" ht="20.149999999999999" customHeight="1">
      <c r="A23" s="449"/>
      <c r="B23" s="450"/>
      <c r="C23" s="412" t="s">
        <v>362</v>
      </c>
      <c r="D23" s="412" t="s">
        <v>365</v>
      </c>
      <c r="E23" s="412" t="s">
        <v>114</v>
      </c>
      <c r="F23" s="412" t="s">
        <v>361</v>
      </c>
      <c r="G23" s="451">
        <v>150</v>
      </c>
      <c r="H23" s="451">
        <v>150</v>
      </c>
      <c r="I23" s="451">
        <v>150</v>
      </c>
      <c r="J23" s="451">
        <v>150</v>
      </c>
      <c r="K23" s="451">
        <v>150</v>
      </c>
      <c r="L23" s="451" t="s">
        <v>218</v>
      </c>
      <c r="M23" s="452" t="s">
        <v>218</v>
      </c>
      <c r="N23" s="453">
        <v>150</v>
      </c>
      <c r="P23" s="378"/>
      <c r="Q23" s="379"/>
      <c r="R23" s="455"/>
    </row>
    <row r="24" spans="1:18" ht="20.149999999999999" customHeight="1">
      <c r="B24" s="446" t="s">
        <v>366</v>
      </c>
      <c r="C24" s="412" t="s">
        <v>294</v>
      </c>
      <c r="D24" s="412" t="s">
        <v>355</v>
      </c>
      <c r="E24" s="412"/>
      <c r="F24" s="412" t="s">
        <v>114</v>
      </c>
      <c r="G24" s="373">
        <v>96</v>
      </c>
      <c r="H24" s="373">
        <v>79</v>
      </c>
      <c r="I24" s="373">
        <v>79</v>
      </c>
      <c r="J24" s="373">
        <v>88</v>
      </c>
      <c r="K24" s="373">
        <v>88</v>
      </c>
      <c r="L24" s="373" t="s">
        <v>218</v>
      </c>
      <c r="M24" s="447" t="s">
        <v>218</v>
      </c>
      <c r="N24" s="448">
        <v>86.31</v>
      </c>
      <c r="P24" s="378"/>
      <c r="Q24" s="379"/>
      <c r="R24" s="393"/>
    </row>
    <row r="25" spans="1:18" s="454" customFormat="1" ht="20.149999999999999" customHeight="1">
      <c r="A25" s="449"/>
      <c r="B25" s="450"/>
      <c r="C25" s="412" t="s">
        <v>354</v>
      </c>
      <c r="D25" s="412" t="s">
        <v>355</v>
      </c>
      <c r="E25" s="412" t="s">
        <v>114</v>
      </c>
      <c r="F25" s="412" t="s">
        <v>114</v>
      </c>
      <c r="G25" s="451">
        <v>155</v>
      </c>
      <c r="H25" s="451">
        <v>155</v>
      </c>
      <c r="I25" s="451">
        <v>155</v>
      </c>
      <c r="J25" s="451">
        <v>155</v>
      </c>
      <c r="K25" s="451">
        <v>155</v>
      </c>
      <c r="L25" s="451" t="s">
        <v>218</v>
      </c>
      <c r="M25" s="452" t="s">
        <v>218</v>
      </c>
      <c r="N25" s="453">
        <v>155</v>
      </c>
      <c r="P25" s="378"/>
      <c r="Q25" s="379"/>
      <c r="R25" s="455"/>
    </row>
    <row r="26" spans="1:18" ht="20.149999999999999" customHeight="1">
      <c r="B26" s="446" t="s">
        <v>367</v>
      </c>
      <c r="C26" s="412" t="s">
        <v>294</v>
      </c>
      <c r="D26" s="412" t="s">
        <v>357</v>
      </c>
      <c r="E26" s="412" t="s">
        <v>114</v>
      </c>
      <c r="F26" s="412" t="s">
        <v>114</v>
      </c>
      <c r="G26" s="373">
        <v>73</v>
      </c>
      <c r="H26" s="373">
        <v>52</v>
      </c>
      <c r="I26" s="373">
        <v>52</v>
      </c>
      <c r="J26" s="373">
        <v>50</v>
      </c>
      <c r="K26" s="373">
        <v>50</v>
      </c>
      <c r="L26" s="373" t="s">
        <v>218</v>
      </c>
      <c r="M26" s="447" t="s">
        <v>218</v>
      </c>
      <c r="N26" s="448">
        <v>54.23</v>
      </c>
      <c r="P26" s="378"/>
      <c r="Q26" s="379"/>
      <c r="R26" s="393"/>
    </row>
    <row r="27" spans="1:18" ht="20.149999999999999" customHeight="1">
      <c r="B27" s="446" t="s">
        <v>368</v>
      </c>
      <c r="C27" s="412" t="s">
        <v>304</v>
      </c>
      <c r="D27" s="412" t="s">
        <v>355</v>
      </c>
      <c r="E27" s="412" t="s">
        <v>114</v>
      </c>
      <c r="F27" s="412" t="s">
        <v>114</v>
      </c>
      <c r="G27" s="373">
        <v>38.159999999999997</v>
      </c>
      <c r="H27" s="373">
        <v>29.75</v>
      </c>
      <c r="I27" s="373">
        <v>27</v>
      </c>
      <c r="J27" s="373">
        <v>24.63</v>
      </c>
      <c r="K27" s="373">
        <v>27.08</v>
      </c>
      <c r="L27" s="373">
        <v>41.44</v>
      </c>
      <c r="M27" s="447" t="s">
        <v>218</v>
      </c>
      <c r="N27" s="448">
        <v>29.86</v>
      </c>
      <c r="P27" s="378"/>
      <c r="Q27" s="379"/>
      <c r="R27" s="393"/>
    </row>
    <row r="28" spans="1:18" s="454" customFormat="1" ht="20.149999999999999" customHeight="1">
      <c r="A28" s="449"/>
      <c r="B28" s="450"/>
      <c r="C28" s="412" t="s">
        <v>293</v>
      </c>
      <c r="D28" s="412" t="s">
        <v>355</v>
      </c>
      <c r="E28" s="412" t="s">
        <v>114</v>
      </c>
      <c r="F28" s="412" t="s">
        <v>114</v>
      </c>
      <c r="G28" s="451">
        <v>90</v>
      </c>
      <c r="H28" s="451">
        <v>90</v>
      </c>
      <c r="I28" s="451">
        <v>90</v>
      </c>
      <c r="J28" s="451">
        <v>90</v>
      </c>
      <c r="K28" s="451">
        <v>90</v>
      </c>
      <c r="L28" s="451" t="s">
        <v>218</v>
      </c>
      <c r="M28" s="452" t="s">
        <v>218</v>
      </c>
      <c r="N28" s="453">
        <v>90</v>
      </c>
      <c r="P28" s="378"/>
      <c r="Q28" s="379"/>
      <c r="R28" s="455"/>
    </row>
    <row r="29" spans="1:18" ht="20.149999999999999" customHeight="1">
      <c r="B29" s="446" t="s">
        <v>369</v>
      </c>
      <c r="C29" s="412" t="s">
        <v>294</v>
      </c>
      <c r="D29" s="412" t="s">
        <v>355</v>
      </c>
      <c r="E29" s="412" t="s">
        <v>114</v>
      </c>
      <c r="F29" s="412" t="s">
        <v>114</v>
      </c>
      <c r="G29" s="373">
        <v>52</v>
      </c>
      <c r="H29" s="373">
        <v>52</v>
      </c>
      <c r="I29" s="373">
        <v>56</v>
      </c>
      <c r="J29" s="373">
        <v>62</v>
      </c>
      <c r="K29" s="373">
        <v>64</v>
      </c>
      <c r="L29" s="373" t="s">
        <v>218</v>
      </c>
      <c r="M29" s="447" t="s">
        <v>218</v>
      </c>
      <c r="N29" s="448">
        <v>57.65</v>
      </c>
      <c r="P29" s="378"/>
      <c r="Q29" s="379"/>
      <c r="R29" s="393"/>
    </row>
    <row r="30" spans="1:18" ht="20.149999999999999" customHeight="1">
      <c r="B30" s="446" t="s">
        <v>370</v>
      </c>
      <c r="C30" s="412" t="s">
        <v>304</v>
      </c>
      <c r="D30" s="412" t="s">
        <v>305</v>
      </c>
      <c r="E30" s="412" t="s">
        <v>114</v>
      </c>
      <c r="F30" s="412" t="s">
        <v>371</v>
      </c>
      <c r="G30" s="373">
        <v>64.5</v>
      </c>
      <c r="H30" s="373">
        <v>60</v>
      </c>
      <c r="I30" s="373">
        <v>53</v>
      </c>
      <c r="J30" s="373">
        <v>50</v>
      </c>
      <c r="K30" s="373">
        <v>48.5</v>
      </c>
      <c r="L30" s="373">
        <v>54</v>
      </c>
      <c r="M30" s="447" t="s">
        <v>218</v>
      </c>
      <c r="N30" s="448">
        <v>56.09</v>
      </c>
      <c r="P30" s="378"/>
      <c r="Q30" s="379"/>
      <c r="R30" s="393"/>
    </row>
    <row r="31" spans="1:18" ht="20.149999999999999" customHeight="1">
      <c r="B31" s="441"/>
      <c r="C31" s="412" t="s">
        <v>293</v>
      </c>
      <c r="D31" s="412" t="s">
        <v>305</v>
      </c>
      <c r="E31" s="412" t="s">
        <v>114</v>
      </c>
      <c r="F31" s="412" t="s">
        <v>371</v>
      </c>
      <c r="G31" s="373">
        <v>80</v>
      </c>
      <c r="H31" s="373">
        <v>80</v>
      </c>
      <c r="I31" s="373">
        <v>80</v>
      </c>
      <c r="J31" s="373">
        <v>80</v>
      </c>
      <c r="K31" s="373">
        <v>80</v>
      </c>
      <c r="L31" s="373" t="s">
        <v>218</v>
      </c>
      <c r="M31" s="447" t="s">
        <v>218</v>
      </c>
      <c r="N31" s="448">
        <v>80</v>
      </c>
      <c r="P31" s="378"/>
      <c r="Q31" s="379"/>
      <c r="R31" s="393"/>
    </row>
    <row r="32" spans="1:18" s="454" customFormat="1" ht="20.149999999999999" customHeight="1">
      <c r="A32" s="449"/>
      <c r="B32" s="450"/>
      <c r="C32" s="412" t="s">
        <v>294</v>
      </c>
      <c r="D32" s="412" t="s">
        <v>305</v>
      </c>
      <c r="E32" s="412" t="s">
        <v>114</v>
      </c>
      <c r="F32" s="412" t="s">
        <v>371</v>
      </c>
      <c r="G32" s="451">
        <v>88</v>
      </c>
      <c r="H32" s="451">
        <v>78</v>
      </c>
      <c r="I32" s="451">
        <v>78</v>
      </c>
      <c r="J32" s="451">
        <v>62</v>
      </c>
      <c r="K32" s="451">
        <v>55</v>
      </c>
      <c r="L32" s="451" t="s">
        <v>218</v>
      </c>
      <c r="M32" s="452" t="s">
        <v>218</v>
      </c>
      <c r="N32" s="453">
        <v>72.349999999999994</v>
      </c>
      <c r="P32" s="378"/>
      <c r="Q32" s="379"/>
      <c r="R32" s="455"/>
    </row>
    <row r="33" spans="1:18" ht="20.149999999999999" customHeight="1">
      <c r="B33" s="446" t="s">
        <v>372</v>
      </c>
      <c r="C33" s="412" t="s">
        <v>373</v>
      </c>
      <c r="D33" s="412" t="s">
        <v>355</v>
      </c>
      <c r="E33" s="412" t="s">
        <v>114</v>
      </c>
      <c r="F33" s="412" t="s">
        <v>114</v>
      </c>
      <c r="G33" s="373">
        <v>29.5</v>
      </c>
      <c r="H33" s="373">
        <v>29.5</v>
      </c>
      <c r="I33" s="373">
        <v>29.5</v>
      </c>
      <c r="J33" s="373">
        <v>29.5</v>
      </c>
      <c r="K33" s="373">
        <v>29.5</v>
      </c>
      <c r="L33" s="373" t="s">
        <v>218</v>
      </c>
      <c r="M33" s="447" t="s">
        <v>218</v>
      </c>
      <c r="N33" s="448">
        <v>29.5</v>
      </c>
      <c r="P33" s="378"/>
      <c r="Q33" s="379"/>
      <c r="R33" s="393"/>
    </row>
    <row r="34" spans="1:18" ht="20.149999999999999" customHeight="1">
      <c r="B34" s="441"/>
      <c r="C34" s="412" t="s">
        <v>359</v>
      </c>
      <c r="D34" s="412" t="s">
        <v>355</v>
      </c>
      <c r="E34" s="412" t="s">
        <v>114</v>
      </c>
      <c r="F34" s="412" t="s">
        <v>114</v>
      </c>
      <c r="G34" s="451">
        <v>72.8</v>
      </c>
      <c r="H34" s="451">
        <v>72.95</v>
      </c>
      <c r="I34" s="451">
        <v>73.150000000000006</v>
      </c>
      <c r="J34" s="451">
        <v>72.930000000000007</v>
      </c>
      <c r="K34" s="451">
        <v>72.98</v>
      </c>
      <c r="L34" s="456" t="s">
        <v>218</v>
      </c>
      <c r="M34" s="457" t="s">
        <v>218</v>
      </c>
      <c r="N34" s="453">
        <v>72.959999999999994</v>
      </c>
      <c r="P34" s="378"/>
      <c r="Q34" s="379"/>
      <c r="R34" s="393"/>
    </row>
    <row r="35" spans="1:18" ht="20.149999999999999" customHeight="1">
      <c r="B35" s="441"/>
      <c r="C35" s="412" t="s">
        <v>362</v>
      </c>
      <c r="D35" s="412" t="s">
        <v>355</v>
      </c>
      <c r="E35" s="412" t="s">
        <v>114</v>
      </c>
      <c r="F35" s="412" t="s">
        <v>114</v>
      </c>
      <c r="G35" s="451">
        <v>95</v>
      </c>
      <c r="H35" s="451">
        <v>95</v>
      </c>
      <c r="I35" s="451">
        <v>95</v>
      </c>
      <c r="J35" s="451">
        <v>95</v>
      </c>
      <c r="K35" s="451">
        <v>95</v>
      </c>
      <c r="L35" s="456" t="s">
        <v>218</v>
      </c>
      <c r="M35" s="457" t="s">
        <v>218</v>
      </c>
      <c r="N35" s="453">
        <v>95</v>
      </c>
      <c r="P35" s="378"/>
      <c r="Q35" s="379"/>
      <c r="R35" s="393"/>
    </row>
    <row r="36" spans="1:18" ht="20.149999999999999" customHeight="1">
      <c r="B36" s="441"/>
      <c r="C36" s="412" t="s">
        <v>323</v>
      </c>
      <c r="D36" s="412" t="s">
        <v>355</v>
      </c>
      <c r="E36" s="412" t="s">
        <v>114</v>
      </c>
      <c r="F36" s="412" t="s">
        <v>114</v>
      </c>
      <c r="G36" s="451">
        <v>51.5</v>
      </c>
      <c r="H36" s="451">
        <v>51.5</v>
      </c>
      <c r="I36" s="451">
        <v>51.5</v>
      </c>
      <c r="J36" s="451">
        <v>51.5</v>
      </c>
      <c r="K36" s="451">
        <v>51.5</v>
      </c>
      <c r="L36" s="456" t="s">
        <v>218</v>
      </c>
      <c r="M36" s="457" t="s">
        <v>218</v>
      </c>
      <c r="N36" s="453">
        <v>51.5</v>
      </c>
      <c r="P36" s="378"/>
      <c r="Q36" s="379"/>
      <c r="R36" s="393"/>
    </row>
    <row r="37" spans="1:18" ht="20.149999999999999" customHeight="1">
      <c r="B37" s="441"/>
      <c r="C37" s="412" t="s">
        <v>356</v>
      </c>
      <c r="D37" s="412" t="s">
        <v>355</v>
      </c>
      <c r="E37" s="412" t="s">
        <v>114</v>
      </c>
      <c r="F37" s="412" t="s">
        <v>114</v>
      </c>
      <c r="G37" s="451">
        <v>73</v>
      </c>
      <c r="H37" s="451">
        <v>73</v>
      </c>
      <c r="I37" s="451">
        <v>73</v>
      </c>
      <c r="J37" s="451">
        <v>73</v>
      </c>
      <c r="K37" s="451">
        <v>73</v>
      </c>
      <c r="L37" s="456" t="s">
        <v>218</v>
      </c>
      <c r="M37" s="457" t="s">
        <v>218</v>
      </c>
      <c r="N37" s="453">
        <v>73</v>
      </c>
      <c r="P37" s="378"/>
      <c r="Q37" s="379"/>
      <c r="R37" s="393"/>
    </row>
    <row r="38" spans="1:18" s="454" customFormat="1" ht="20.149999999999999" customHeight="1">
      <c r="A38" s="449"/>
      <c r="B38" s="450"/>
      <c r="C38" s="412" t="s">
        <v>294</v>
      </c>
      <c r="D38" s="412" t="s">
        <v>355</v>
      </c>
      <c r="E38" s="412" t="s">
        <v>114</v>
      </c>
      <c r="F38" s="412" t="s">
        <v>114</v>
      </c>
      <c r="G38" s="451">
        <v>40</v>
      </c>
      <c r="H38" s="451">
        <v>40</v>
      </c>
      <c r="I38" s="451">
        <v>42</v>
      </c>
      <c r="J38" s="451">
        <v>45</v>
      </c>
      <c r="K38" s="451">
        <v>45</v>
      </c>
      <c r="L38" s="451" t="s">
        <v>218</v>
      </c>
      <c r="M38" s="452" t="s">
        <v>218</v>
      </c>
      <c r="N38" s="453">
        <v>42.77</v>
      </c>
      <c r="P38" s="378"/>
      <c r="Q38" s="379"/>
      <c r="R38" s="455"/>
    </row>
    <row r="39" spans="1:18" ht="20.149999999999999" customHeight="1">
      <c r="B39" s="446" t="s">
        <v>374</v>
      </c>
      <c r="C39" s="412" t="s">
        <v>373</v>
      </c>
      <c r="D39" s="412" t="s">
        <v>375</v>
      </c>
      <c r="E39" s="412" t="s">
        <v>114</v>
      </c>
      <c r="F39" s="412" t="s">
        <v>376</v>
      </c>
      <c r="G39" s="451">
        <v>189.75</v>
      </c>
      <c r="H39" s="451">
        <v>189.75</v>
      </c>
      <c r="I39" s="451">
        <v>189.75</v>
      </c>
      <c r="J39" s="451">
        <v>189.75</v>
      </c>
      <c r="K39" s="451">
        <v>189.75</v>
      </c>
      <c r="L39" s="456" t="s">
        <v>218</v>
      </c>
      <c r="M39" s="457" t="s">
        <v>218</v>
      </c>
      <c r="N39" s="453">
        <v>189.75</v>
      </c>
      <c r="P39" s="378"/>
      <c r="Q39" s="379"/>
      <c r="R39" s="393"/>
    </row>
    <row r="40" spans="1:18" ht="20.149999999999999" customHeight="1">
      <c r="B40" s="441"/>
      <c r="C40" s="412" t="s">
        <v>362</v>
      </c>
      <c r="D40" s="412" t="s">
        <v>375</v>
      </c>
      <c r="E40" s="412" t="s">
        <v>114</v>
      </c>
      <c r="F40" s="412" t="s">
        <v>376</v>
      </c>
      <c r="G40" s="451">
        <v>187.9</v>
      </c>
      <c r="H40" s="451">
        <v>187.9</v>
      </c>
      <c r="I40" s="451">
        <v>187.9</v>
      </c>
      <c r="J40" s="451">
        <v>187.9</v>
      </c>
      <c r="K40" s="451">
        <v>187.9</v>
      </c>
      <c r="L40" s="456" t="s">
        <v>218</v>
      </c>
      <c r="M40" s="457" t="s">
        <v>218</v>
      </c>
      <c r="N40" s="453">
        <v>187.9</v>
      </c>
      <c r="P40" s="378"/>
      <c r="Q40" s="379"/>
      <c r="R40" s="393"/>
    </row>
    <row r="41" spans="1:18" ht="20.149999999999999" customHeight="1">
      <c r="B41" s="441"/>
      <c r="C41" s="412" t="s">
        <v>333</v>
      </c>
      <c r="D41" s="412" t="s">
        <v>375</v>
      </c>
      <c r="E41" s="412" t="s">
        <v>114</v>
      </c>
      <c r="F41" s="412" t="s">
        <v>376</v>
      </c>
      <c r="G41" s="451">
        <v>250</v>
      </c>
      <c r="H41" s="451">
        <v>250</v>
      </c>
      <c r="I41" s="451">
        <v>250</v>
      </c>
      <c r="J41" s="451">
        <v>250</v>
      </c>
      <c r="K41" s="451">
        <v>250</v>
      </c>
      <c r="L41" s="456" t="s">
        <v>218</v>
      </c>
      <c r="M41" s="457" t="s">
        <v>218</v>
      </c>
      <c r="N41" s="453">
        <v>250</v>
      </c>
      <c r="P41" s="378"/>
      <c r="Q41" s="379"/>
      <c r="R41" s="393"/>
    </row>
    <row r="42" spans="1:18" s="454" customFormat="1" ht="20.149999999999999" customHeight="1">
      <c r="A42" s="449"/>
      <c r="B42" s="450"/>
      <c r="C42" s="412" t="s">
        <v>354</v>
      </c>
      <c r="D42" s="412" t="s">
        <v>375</v>
      </c>
      <c r="E42" s="412" t="s">
        <v>114</v>
      </c>
      <c r="F42" s="412" t="s">
        <v>376</v>
      </c>
      <c r="G42" s="451">
        <v>280</v>
      </c>
      <c r="H42" s="451">
        <v>280</v>
      </c>
      <c r="I42" s="451">
        <v>280</v>
      </c>
      <c r="J42" s="451">
        <v>280</v>
      </c>
      <c r="K42" s="451">
        <v>280</v>
      </c>
      <c r="L42" s="451" t="s">
        <v>218</v>
      </c>
      <c r="M42" s="452" t="s">
        <v>218</v>
      </c>
      <c r="N42" s="453">
        <v>280</v>
      </c>
      <c r="P42" s="378"/>
      <c r="Q42" s="379"/>
      <c r="R42" s="455"/>
    </row>
    <row r="43" spans="1:18" ht="20.149999999999999" customHeight="1">
      <c r="B43" s="446" t="s">
        <v>377</v>
      </c>
      <c r="C43" s="412" t="s">
        <v>378</v>
      </c>
      <c r="D43" s="412" t="s">
        <v>355</v>
      </c>
      <c r="E43" s="412" t="s">
        <v>114</v>
      </c>
      <c r="F43" s="412" t="s">
        <v>114</v>
      </c>
      <c r="G43" s="451">
        <v>96</v>
      </c>
      <c r="H43" s="451">
        <v>96</v>
      </c>
      <c r="I43" s="451">
        <v>96</v>
      </c>
      <c r="J43" s="451">
        <v>96</v>
      </c>
      <c r="K43" s="451">
        <v>96</v>
      </c>
      <c r="L43" s="456" t="s">
        <v>218</v>
      </c>
      <c r="M43" s="457" t="s">
        <v>218</v>
      </c>
      <c r="N43" s="453">
        <v>96</v>
      </c>
      <c r="P43" s="378"/>
      <c r="Q43" s="379"/>
      <c r="R43" s="393"/>
    </row>
    <row r="44" spans="1:18" ht="20.149999999999999" customHeight="1">
      <c r="B44" s="441"/>
      <c r="C44" s="412" t="s">
        <v>338</v>
      </c>
      <c r="D44" s="412" t="s">
        <v>355</v>
      </c>
      <c r="E44" s="412" t="s">
        <v>114</v>
      </c>
      <c r="F44" s="412" t="s">
        <v>114</v>
      </c>
      <c r="G44" s="451">
        <v>125.58</v>
      </c>
      <c r="H44" s="451">
        <v>125.58</v>
      </c>
      <c r="I44" s="451">
        <v>125.58</v>
      </c>
      <c r="J44" s="451">
        <v>125.58</v>
      </c>
      <c r="K44" s="451">
        <v>125.58</v>
      </c>
      <c r="L44" s="456" t="s">
        <v>218</v>
      </c>
      <c r="M44" s="457" t="s">
        <v>218</v>
      </c>
      <c r="N44" s="453">
        <v>125.58</v>
      </c>
      <c r="P44" s="378"/>
      <c r="Q44" s="379"/>
      <c r="R44" s="393"/>
    </row>
    <row r="45" spans="1:18" ht="20.149999999999999" customHeight="1">
      <c r="B45" s="441"/>
      <c r="C45" s="412" t="s">
        <v>333</v>
      </c>
      <c r="D45" s="412" t="s">
        <v>355</v>
      </c>
      <c r="E45" s="412" t="s">
        <v>114</v>
      </c>
      <c r="F45" s="412" t="s">
        <v>114</v>
      </c>
      <c r="G45" s="451">
        <v>72.099999999999994</v>
      </c>
      <c r="H45" s="451">
        <v>72.099999999999994</v>
      </c>
      <c r="I45" s="451">
        <v>72.099999999999994</v>
      </c>
      <c r="J45" s="451">
        <v>72.099999999999994</v>
      </c>
      <c r="K45" s="451">
        <v>72.099999999999994</v>
      </c>
      <c r="L45" s="456" t="s">
        <v>218</v>
      </c>
      <c r="M45" s="457" t="s">
        <v>218</v>
      </c>
      <c r="N45" s="453">
        <v>72.099999999999994</v>
      </c>
      <c r="P45" s="378"/>
      <c r="Q45" s="379"/>
      <c r="R45" s="393"/>
    </row>
    <row r="46" spans="1:18" ht="20.149999999999999" customHeight="1">
      <c r="B46" s="441"/>
      <c r="C46" s="412" t="s">
        <v>294</v>
      </c>
      <c r="D46" s="412" t="s">
        <v>355</v>
      </c>
      <c r="E46" s="412" t="s">
        <v>114</v>
      </c>
      <c r="F46" s="412" t="s">
        <v>114</v>
      </c>
      <c r="G46" s="451">
        <v>64</v>
      </c>
      <c r="H46" s="451">
        <v>78</v>
      </c>
      <c r="I46" s="451">
        <v>82</v>
      </c>
      <c r="J46" s="451">
        <v>82</v>
      </c>
      <c r="K46" s="451">
        <v>92</v>
      </c>
      <c r="L46" s="456" t="s">
        <v>218</v>
      </c>
      <c r="M46" s="457" t="s">
        <v>218</v>
      </c>
      <c r="N46" s="453">
        <v>79.16</v>
      </c>
      <c r="P46" s="378"/>
      <c r="Q46" s="379"/>
      <c r="R46" s="393"/>
    </row>
    <row r="47" spans="1:18" ht="20.149999999999999" customHeight="1">
      <c r="B47" s="441"/>
      <c r="C47" s="412" t="s">
        <v>354</v>
      </c>
      <c r="D47" s="412" t="s">
        <v>355</v>
      </c>
      <c r="E47" s="412" t="s">
        <v>114</v>
      </c>
      <c r="F47" s="412" t="s">
        <v>114</v>
      </c>
      <c r="G47" s="451">
        <v>110</v>
      </c>
      <c r="H47" s="451">
        <v>110</v>
      </c>
      <c r="I47" s="451">
        <v>110</v>
      </c>
      <c r="J47" s="451">
        <v>110</v>
      </c>
      <c r="K47" s="451">
        <v>110</v>
      </c>
      <c r="L47" s="456" t="s">
        <v>218</v>
      </c>
      <c r="M47" s="457" t="s">
        <v>218</v>
      </c>
      <c r="N47" s="453">
        <v>110</v>
      </c>
      <c r="P47" s="378"/>
      <c r="Q47" s="379"/>
      <c r="R47" s="393"/>
    </row>
    <row r="48" spans="1:18" s="454" customFormat="1" ht="20.149999999999999" customHeight="1">
      <c r="A48" s="449"/>
      <c r="B48" s="450"/>
      <c r="C48" s="412" t="s">
        <v>379</v>
      </c>
      <c r="D48" s="412" t="s">
        <v>355</v>
      </c>
      <c r="E48" s="412" t="s">
        <v>114</v>
      </c>
      <c r="F48" s="412" t="s">
        <v>114</v>
      </c>
      <c r="G48" s="451">
        <v>142.5</v>
      </c>
      <c r="H48" s="451">
        <v>142.5</v>
      </c>
      <c r="I48" s="451">
        <v>142.5</v>
      </c>
      <c r="J48" s="451">
        <v>142.5</v>
      </c>
      <c r="K48" s="451">
        <v>142.5</v>
      </c>
      <c r="L48" s="451" t="s">
        <v>218</v>
      </c>
      <c r="M48" s="452" t="s">
        <v>218</v>
      </c>
      <c r="N48" s="453">
        <v>142.5</v>
      </c>
      <c r="P48" s="378"/>
      <c r="Q48" s="379"/>
      <c r="R48" s="455"/>
    </row>
    <row r="49" spans="1:18" ht="20.149999999999999" customHeight="1">
      <c r="B49" s="446" t="s">
        <v>380</v>
      </c>
      <c r="C49" s="412" t="s">
        <v>356</v>
      </c>
      <c r="D49" s="412" t="s">
        <v>381</v>
      </c>
      <c r="E49" s="412" t="s">
        <v>114</v>
      </c>
      <c r="F49" s="412" t="s">
        <v>114</v>
      </c>
      <c r="G49" s="451">
        <v>70</v>
      </c>
      <c r="H49" s="451">
        <v>70</v>
      </c>
      <c r="I49" s="451">
        <v>70</v>
      </c>
      <c r="J49" s="451">
        <v>70</v>
      </c>
      <c r="K49" s="451">
        <v>70</v>
      </c>
      <c r="L49" s="456" t="s">
        <v>218</v>
      </c>
      <c r="M49" s="457" t="s">
        <v>218</v>
      </c>
      <c r="N49" s="453">
        <v>70</v>
      </c>
      <c r="P49" s="378"/>
      <c r="Q49" s="379"/>
      <c r="R49" s="393"/>
    </row>
    <row r="50" spans="1:18" ht="20.149999999999999" customHeight="1">
      <c r="B50" s="441"/>
      <c r="C50" s="412" t="s">
        <v>293</v>
      </c>
      <c r="D50" s="412" t="s">
        <v>381</v>
      </c>
      <c r="E50" s="412" t="s">
        <v>114</v>
      </c>
      <c r="F50" s="412" t="s">
        <v>114</v>
      </c>
      <c r="G50" s="451">
        <v>33</v>
      </c>
      <c r="H50" s="451">
        <v>33</v>
      </c>
      <c r="I50" s="451">
        <v>33</v>
      </c>
      <c r="J50" s="451">
        <v>33</v>
      </c>
      <c r="K50" s="451">
        <v>33</v>
      </c>
      <c r="L50" s="456" t="s">
        <v>218</v>
      </c>
      <c r="M50" s="457" t="s">
        <v>218</v>
      </c>
      <c r="N50" s="453">
        <v>33</v>
      </c>
      <c r="P50" s="378"/>
      <c r="Q50" s="379"/>
      <c r="R50" s="393"/>
    </row>
    <row r="51" spans="1:18" ht="20.149999999999999" customHeight="1">
      <c r="B51" s="441"/>
      <c r="C51" s="412" t="s">
        <v>294</v>
      </c>
      <c r="D51" s="412" t="s">
        <v>381</v>
      </c>
      <c r="E51" s="412" t="s">
        <v>114</v>
      </c>
      <c r="F51" s="412" t="s">
        <v>114</v>
      </c>
      <c r="G51" s="451">
        <v>66</v>
      </c>
      <c r="H51" s="451">
        <v>80</v>
      </c>
      <c r="I51" s="451">
        <v>85</v>
      </c>
      <c r="J51" s="451">
        <v>85</v>
      </c>
      <c r="K51" s="451">
        <v>113</v>
      </c>
      <c r="L51" s="456" t="s">
        <v>218</v>
      </c>
      <c r="M51" s="457" t="s">
        <v>218</v>
      </c>
      <c r="N51" s="453">
        <v>87.43</v>
      </c>
      <c r="P51" s="378"/>
      <c r="Q51" s="379"/>
      <c r="R51" s="393"/>
    </row>
    <row r="52" spans="1:18" ht="20.149999999999999" customHeight="1">
      <c r="B52" s="441"/>
      <c r="C52" s="412" t="s">
        <v>378</v>
      </c>
      <c r="D52" s="412" t="s">
        <v>355</v>
      </c>
      <c r="E52" s="412" t="s">
        <v>114</v>
      </c>
      <c r="F52" s="412" t="s">
        <v>114</v>
      </c>
      <c r="G52" s="451">
        <v>56.82</v>
      </c>
      <c r="H52" s="451">
        <v>56.82</v>
      </c>
      <c r="I52" s="451">
        <v>56.82</v>
      </c>
      <c r="J52" s="451">
        <v>56.82</v>
      </c>
      <c r="K52" s="451">
        <v>56.82</v>
      </c>
      <c r="L52" s="456" t="s">
        <v>218</v>
      </c>
      <c r="M52" s="457" t="s">
        <v>218</v>
      </c>
      <c r="N52" s="453">
        <v>56.82</v>
      </c>
      <c r="P52" s="378"/>
      <c r="Q52" s="379"/>
      <c r="R52" s="393"/>
    </row>
    <row r="53" spans="1:18" ht="20.149999999999999" customHeight="1">
      <c r="B53" s="441"/>
      <c r="C53" s="412" t="s">
        <v>382</v>
      </c>
      <c r="D53" s="412" t="s">
        <v>355</v>
      </c>
      <c r="E53" s="412" t="s">
        <v>114</v>
      </c>
      <c r="F53" s="412" t="s">
        <v>114</v>
      </c>
      <c r="G53" s="451">
        <v>85</v>
      </c>
      <c r="H53" s="451">
        <v>85</v>
      </c>
      <c r="I53" s="451">
        <v>85</v>
      </c>
      <c r="J53" s="451">
        <v>85</v>
      </c>
      <c r="K53" s="451">
        <v>85</v>
      </c>
      <c r="L53" s="456" t="s">
        <v>218</v>
      </c>
      <c r="M53" s="457" t="s">
        <v>218</v>
      </c>
      <c r="N53" s="453">
        <v>85</v>
      </c>
      <c r="P53" s="378"/>
      <c r="Q53" s="379"/>
      <c r="R53" s="393"/>
    </row>
    <row r="54" spans="1:18" ht="20.149999999999999" customHeight="1">
      <c r="B54" s="441"/>
      <c r="C54" s="412" t="s">
        <v>383</v>
      </c>
      <c r="D54" s="412" t="s">
        <v>355</v>
      </c>
      <c r="E54" s="412"/>
      <c r="F54" s="412"/>
      <c r="G54" s="451">
        <v>87</v>
      </c>
      <c r="H54" s="451">
        <v>87</v>
      </c>
      <c r="I54" s="451">
        <v>87</v>
      </c>
      <c r="J54" s="451">
        <v>87</v>
      </c>
      <c r="K54" s="451">
        <v>87</v>
      </c>
      <c r="L54" s="456" t="s">
        <v>218</v>
      </c>
      <c r="M54" s="457" t="s">
        <v>218</v>
      </c>
      <c r="N54" s="453">
        <v>87</v>
      </c>
      <c r="P54" s="378"/>
      <c r="Q54" s="379"/>
      <c r="R54" s="393"/>
    </row>
    <row r="55" spans="1:18" ht="20.149999999999999" customHeight="1">
      <c r="B55" s="441"/>
      <c r="C55" s="412" t="s">
        <v>354</v>
      </c>
      <c r="D55" s="412" t="s">
        <v>355</v>
      </c>
      <c r="E55" s="412" t="s">
        <v>114</v>
      </c>
      <c r="F55" s="412" t="s">
        <v>114</v>
      </c>
      <c r="G55" s="451">
        <v>78</v>
      </c>
      <c r="H55" s="451">
        <v>78</v>
      </c>
      <c r="I55" s="451">
        <v>78</v>
      </c>
      <c r="J55" s="451">
        <v>78</v>
      </c>
      <c r="K55" s="451">
        <v>78</v>
      </c>
      <c r="L55" s="456" t="s">
        <v>218</v>
      </c>
      <c r="M55" s="457" t="s">
        <v>218</v>
      </c>
      <c r="N55" s="453">
        <v>78</v>
      </c>
      <c r="P55" s="378"/>
      <c r="Q55" s="379"/>
      <c r="R55" s="393"/>
    </row>
    <row r="56" spans="1:18" ht="20.149999999999999" customHeight="1">
      <c r="B56" s="441"/>
      <c r="C56" s="412" t="s">
        <v>384</v>
      </c>
      <c r="D56" s="412" t="s">
        <v>355</v>
      </c>
      <c r="E56" s="412" t="s">
        <v>114</v>
      </c>
      <c r="F56" s="412" t="s">
        <v>114</v>
      </c>
      <c r="G56" s="451">
        <v>141.69999999999999</v>
      </c>
      <c r="H56" s="451">
        <v>141.69999999999999</v>
      </c>
      <c r="I56" s="451">
        <v>141.69999999999999</v>
      </c>
      <c r="J56" s="451">
        <v>141.69999999999999</v>
      </c>
      <c r="K56" s="451">
        <v>141.69999999999999</v>
      </c>
      <c r="L56" s="456" t="s">
        <v>218</v>
      </c>
      <c r="M56" s="457" t="s">
        <v>218</v>
      </c>
      <c r="N56" s="453">
        <v>141.69999999999999</v>
      </c>
      <c r="P56" s="378"/>
      <c r="Q56" s="379"/>
      <c r="R56" s="393"/>
    </row>
    <row r="57" spans="1:18" ht="20.149999999999999" customHeight="1">
      <c r="B57" s="450"/>
      <c r="C57" s="412" t="s">
        <v>379</v>
      </c>
      <c r="D57" s="412" t="s">
        <v>355</v>
      </c>
      <c r="E57" s="412" t="s">
        <v>114</v>
      </c>
      <c r="F57" s="412" t="s">
        <v>114</v>
      </c>
      <c r="G57" s="451">
        <v>90</v>
      </c>
      <c r="H57" s="451">
        <v>90</v>
      </c>
      <c r="I57" s="451">
        <v>90</v>
      </c>
      <c r="J57" s="451">
        <v>90</v>
      </c>
      <c r="K57" s="451">
        <v>90</v>
      </c>
      <c r="L57" s="456" t="s">
        <v>218</v>
      </c>
      <c r="M57" s="457" t="s">
        <v>218</v>
      </c>
      <c r="N57" s="453">
        <v>90</v>
      </c>
      <c r="P57" s="378"/>
      <c r="Q57" s="379"/>
      <c r="R57" s="393"/>
    </row>
    <row r="58" spans="1:18" s="454" customFormat="1" ht="20.149999999999999" customHeight="1">
      <c r="A58" s="449"/>
      <c r="B58" s="458" t="s">
        <v>385</v>
      </c>
      <c r="C58" s="412" t="s">
        <v>294</v>
      </c>
      <c r="D58" s="412" t="s">
        <v>386</v>
      </c>
      <c r="E58" s="412" t="s">
        <v>114</v>
      </c>
      <c r="F58" s="412" t="s">
        <v>114</v>
      </c>
      <c r="G58" s="451">
        <v>60</v>
      </c>
      <c r="H58" s="451">
        <v>78</v>
      </c>
      <c r="I58" s="451">
        <v>78</v>
      </c>
      <c r="J58" s="451">
        <v>92</v>
      </c>
      <c r="K58" s="451">
        <v>92</v>
      </c>
      <c r="L58" s="451" t="s">
        <v>218</v>
      </c>
      <c r="M58" s="452" t="s">
        <v>218</v>
      </c>
      <c r="N58" s="453">
        <v>78.69</v>
      </c>
      <c r="P58" s="378"/>
      <c r="Q58" s="379"/>
      <c r="R58" s="455"/>
    </row>
    <row r="59" spans="1:18" s="454" customFormat="1" ht="20.149999999999999" customHeight="1">
      <c r="A59" s="449"/>
      <c r="B59" s="441" t="s">
        <v>387</v>
      </c>
      <c r="C59" s="412" t="s">
        <v>354</v>
      </c>
      <c r="D59" s="412" t="s">
        <v>355</v>
      </c>
      <c r="E59" s="412" t="s">
        <v>114</v>
      </c>
      <c r="F59" s="412" t="s">
        <v>114</v>
      </c>
      <c r="G59" s="451">
        <v>350</v>
      </c>
      <c r="H59" s="451">
        <v>350</v>
      </c>
      <c r="I59" s="451">
        <v>350</v>
      </c>
      <c r="J59" s="451">
        <v>350</v>
      </c>
      <c r="K59" s="451">
        <v>350</v>
      </c>
      <c r="L59" s="451" t="s">
        <v>218</v>
      </c>
      <c r="M59" s="452" t="s">
        <v>218</v>
      </c>
      <c r="N59" s="453">
        <v>350</v>
      </c>
      <c r="P59" s="378"/>
      <c r="Q59" s="379"/>
      <c r="R59" s="455"/>
    </row>
    <row r="60" spans="1:18" s="454" customFormat="1" ht="20.149999999999999" customHeight="1">
      <c r="A60" s="449"/>
      <c r="B60" s="450"/>
      <c r="C60" s="412" t="s">
        <v>338</v>
      </c>
      <c r="D60" s="412" t="s">
        <v>357</v>
      </c>
      <c r="E60" s="412" t="s">
        <v>114</v>
      </c>
      <c r="F60" s="412" t="s">
        <v>114</v>
      </c>
      <c r="G60" s="451">
        <v>394.45</v>
      </c>
      <c r="H60" s="451">
        <v>393.93</v>
      </c>
      <c r="I60" s="451">
        <v>395.4</v>
      </c>
      <c r="J60" s="451">
        <v>393.04</v>
      </c>
      <c r="K60" s="451">
        <v>394.24</v>
      </c>
      <c r="L60" s="451">
        <v>387.98</v>
      </c>
      <c r="M60" s="452">
        <v>388.32</v>
      </c>
      <c r="N60" s="453">
        <v>392.6</v>
      </c>
      <c r="P60" s="378"/>
      <c r="Q60" s="379"/>
      <c r="R60" s="455"/>
    </row>
    <row r="61" spans="1:18" s="454" customFormat="1" ht="20.149999999999999" customHeight="1">
      <c r="A61" s="449"/>
      <c r="B61" s="458" t="s">
        <v>388</v>
      </c>
      <c r="C61" s="412" t="s">
        <v>294</v>
      </c>
      <c r="D61" s="412" t="s">
        <v>355</v>
      </c>
      <c r="E61" s="412" t="s">
        <v>114</v>
      </c>
      <c r="F61" s="412" t="s">
        <v>114</v>
      </c>
      <c r="G61" s="451">
        <v>90</v>
      </c>
      <c r="H61" s="451">
        <v>127</v>
      </c>
      <c r="I61" s="451">
        <v>127</v>
      </c>
      <c r="J61" s="451">
        <v>138</v>
      </c>
      <c r="K61" s="451">
        <v>138</v>
      </c>
      <c r="L61" s="451" t="s">
        <v>218</v>
      </c>
      <c r="M61" s="452" t="s">
        <v>218</v>
      </c>
      <c r="N61" s="453">
        <v>118.79</v>
      </c>
      <c r="P61" s="378"/>
      <c r="Q61" s="379"/>
      <c r="R61" s="455"/>
    </row>
    <row r="62" spans="1:18" s="454" customFormat="1" ht="20.149999999999999" customHeight="1">
      <c r="A62" s="449"/>
      <c r="B62" s="441" t="s">
        <v>389</v>
      </c>
      <c r="C62" s="412" t="s">
        <v>378</v>
      </c>
      <c r="D62" s="412" t="s">
        <v>305</v>
      </c>
      <c r="E62" s="412" t="s">
        <v>114</v>
      </c>
      <c r="F62" s="412" t="s">
        <v>114</v>
      </c>
      <c r="G62" s="451">
        <v>280.52</v>
      </c>
      <c r="H62" s="451">
        <v>280.52</v>
      </c>
      <c r="I62" s="451">
        <v>280.52</v>
      </c>
      <c r="J62" s="451">
        <v>280.52</v>
      </c>
      <c r="K62" s="451">
        <v>280.52</v>
      </c>
      <c r="L62" s="451" t="s">
        <v>218</v>
      </c>
      <c r="M62" s="452" t="s">
        <v>218</v>
      </c>
      <c r="N62" s="453">
        <v>280.52</v>
      </c>
      <c r="P62" s="378"/>
      <c r="Q62" s="379"/>
      <c r="R62" s="455"/>
    </row>
    <row r="63" spans="1:18" s="454" customFormat="1" ht="20.149999999999999" customHeight="1">
      <c r="A63" s="449"/>
      <c r="B63" s="450"/>
      <c r="C63" s="412" t="s">
        <v>306</v>
      </c>
      <c r="D63" s="412" t="s">
        <v>305</v>
      </c>
      <c r="E63" s="412" t="s">
        <v>114</v>
      </c>
      <c r="F63" s="412" t="s">
        <v>114</v>
      </c>
      <c r="G63" s="451">
        <v>168.42</v>
      </c>
      <c r="H63" s="451">
        <v>168.42</v>
      </c>
      <c r="I63" s="451">
        <v>168.42</v>
      </c>
      <c r="J63" s="451">
        <v>168.42</v>
      </c>
      <c r="K63" s="451">
        <v>168.42</v>
      </c>
      <c r="L63" s="451" t="s">
        <v>218</v>
      </c>
      <c r="M63" s="452" t="s">
        <v>218</v>
      </c>
      <c r="N63" s="453">
        <v>168.42</v>
      </c>
      <c r="P63" s="378"/>
      <c r="Q63" s="379"/>
      <c r="R63" s="455"/>
    </row>
    <row r="64" spans="1:18" ht="20.149999999999999" customHeight="1">
      <c r="B64" s="446" t="s">
        <v>390</v>
      </c>
      <c r="C64" s="442" t="s">
        <v>304</v>
      </c>
      <c r="D64" s="412" t="s">
        <v>391</v>
      </c>
      <c r="E64" s="412" t="s">
        <v>114</v>
      </c>
      <c r="F64" s="412" t="s">
        <v>114</v>
      </c>
      <c r="G64" s="373" t="s">
        <v>218</v>
      </c>
      <c r="H64" s="373" t="s">
        <v>218</v>
      </c>
      <c r="I64" s="373" t="s">
        <v>218</v>
      </c>
      <c r="J64" s="373" t="s">
        <v>218</v>
      </c>
      <c r="K64" s="373">
        <v>292</v>
      </c>
      <c r="L64" s="374">
        <v>226</v>
      </c>
      <c r="M64" s="459" t="s">
        <v>218</v>
      </c>
      <c r="N64" s="448">
        <v>249.21</v>
      </c>
      <c r="P64" s="378"/>
      <c r="Q64" s="379"/>
      <c r="R64" s="393"/>
    </row>
    <row r="65" spans="1:18" ht="20.149999999999999" customHeight="1">
      <c r="B65" s="441"/>
      <c r="C65" s="412" t="s">
        <v>304</v>
      </c>
      <c r="D65" s="412" t="s">
        <v>392</v>
      </c>
      <c r="E65" s="412" t="s">
        <v>114</v>
      </c>
      <c r="F65" s="412" t="s">
        <v>114</v>
      </c>
      <c r="G65" s="373">
        <v>302.25</v>
      </c>
      <c r="H65" s="373">
        <v>293</v>
      </c>
      <c r="I65" s="373">
        <v>284</v>
      </c>
      <c r="J65" s="373">
        <v>279.25</v>
      </c>
      <c r="K65" s="373">
        <v>310</v>
      </c>
      <c r="L65" s="374">
        <v>331</v>
      </c>
      <c r="M65" s="459" t="s">
        <v>218</v>
      </c>
      <c r="N65" s="448">
        <v>297.48</v>
      </c>
      <c r="P65" s="378"/>
      <c r="Q65" s="379"/>
      <c r="R65" s="393"/>
    </row>
    <row r="66" spans="1:18" ht="20.149999999999999" customHeight="1">
      <c r="B66" s="441"/>
      <c r="C66" s="412" t="s">
        <v>338</v>
      </c>
      <c r="D66" s="412" t="s">
        <v>392</v>
      </c>
      <c r="E66" s="412" t="s">
        <v>114</v>
      </c>
      <c r="F66" s="412" t="s">
        <v>114</v>
      </c>
      <c r="G66" s="373">
        <v>366</v>
      </c>
      <c r="H66" s="373">
        <v>329</v>
      </c>
      <c r="I66" s="373">
        <v>327</v>
      </c>
      <c r="J66" s="373">
        <v>325</v>
      </c>
      <c r="K66" s="373">
        <v>373</v>
      </c>
      <c r="L66" s="374">
        <v>367</v>
      </c>
      <c r="M66" s="459" t="s">
        <v>218</v>
      </c>
      <c r="N66" s="448">
        <v>346.23</v>
      </c>
      <c r="P66" s="378"/>
      <c r="Q66" s="379"/>
      <c r="R66" s="393"/>
    </row>
    <row r="67" spans="1:18" s="454" customFormat="1" ht="20.149999999999999" customHeight="1">
      <c r="A67" s="449"/>
      <c r="B67" s="450"/>
      <c r="C67" s="412" t="s">
        <v>293</v>
      </c>
      <c r="D67" s="412" t="s">
        <v>392</v>
      </c>
      <c r="E67" s="412" t="s">
        <v>114</v>
      </c>
      <c r="F67" s="412" t="s">
        <v>114</v>
      </c>
      <c r="G67" s="451">
        <v>350</v>
      </c>
      <c r="H67" s="451">
        <v>350</v>
      </c>
      <c r="I67" s="451">
        <v>350</v>
      </c>
      <c r="J67" s="451">
        <v>350</v>
      </c>
      <c r="K67" s="451">
        <v>350</v>
      </c>
      <c r="L67" s="451" t="s">
        <v>218</v>
      </c>
      <c r="M67" s="452" t="s">
        <v>218</v>
      </c>
      <c r="N67" s="453">
        <v>350</v>
      </c>
      <c r="P67" s="378"/>
      <c r="Q67" s="379"/>
      <c r="R67" s="455"/>
    </row>
    <row r="68" spans="1:18" ht="20.149999999999999" customHeight="1">
      <c r="B68" s="441" t="s">
        <v>393</v>
      </c>
      <c r="C68" s="412" t="s">
        <v>294</v>
      </c>
      <c r="D68" s="412" t="s">
        <v>394</v>
      </c>
      <c r="E68" s="412" t="s">
        <v>292</v>
      </c>
      <c r="F68" s="412" t="s">
        <v>114</v>
      </c>
      <c r="G68" s="373">
        <v>108</v>
      </c>
      <c r="H68" s="373">
        <v>106</v>
      </c>
      <c r="I68" s="373">
        <v>96</v>
      </c>
      <c r="J68" s="373">
        <v>96</v>
      </c>
      <c r="K68" s="373">
        <v>98</v>
      </c>
      <c r="L68" s="374" t="s">
        <v>218</v>
      </c>
      <c r="M68" s="459" t="s">
        <v>218</v>
      </c>
      <c r="N68" s="448">
        <v>99.69</v>
      </c>
      <c r="P68" s="378"/>
      <c r="Q68" s="379"/>
      <c r="R68" s="393"/>
    </row>
    <row r="69" spans="1:18" ht="20.149999999999999" customHeight="1">
      <c r="B69" s="441"/>
      <c r="C69" s="412" t="s">
        <v>294</v>
      </c>
      <c r="D69" s="412" t="s">
        <v>395</v>
      </c>
      <c r="E69" s="412" t="s">
        <v>292</v>
      </c>
      <c r="F69" s="412" t="s">
        <v>396</v>
      </c>
      <c r="G69" s="373">
        <v>78</v>
      </c>
      <c r="H69" s="373">
        <v>98</v>
      </c>
      <c r="I69" s="373">
        <v>98</v>
      </c>
      <c r="J69" s="373">
        <v>100</v>
      </c>
      <c r="K69" s="373">
        <v>128</v>
      </c>
      <c r="L69" s="374" t="s">
        <v>218</v>
      </c>
      <c r="M69" s="459" t="s">
        <v>218</v>
      </c>
      <c r="N69" s="448">
        <v>97.82</v>
      </c>
      <c r="P69" s="378"/>
      <c r="Q69" s="379"/>
      <c r="R69" s="393"/>
    </row>
    <row r="70" spans="1:18" ht="20.149999999999999" customHeight="1">
      <c r="B70" s="441"/>
      <c r="C70" s="412" t="s">
        <v>378</v>
      </c>
      <c r="D70" s="412" t="s">
        <v>397</v>
      </c>
      <c r="E70" s="412" t="s">
        <v>292</v>
      </c>
      <c r="F70" s="412" t="s">
        <v>114</v>
      </c>
      <c r="G70" s="373">
        <v>128.33000000000001</v>
      </c>
      <c r="H70" s="373">
        <v>128.33000000000001</v>
      </c>
      <c r="I70" s="373">
        <v>128.33000000000001</v>
      </c>
      <c r="J70" s="373">
        <v>128.33000000000001</v>
      </c>
      <c r="K70" s="373">
        <v>128.33000000000001</v>
      </c>
      <c r="L70" s="374" t="s">
        <v>218</v>
      </c>
      <c r="M70" s="459" t="s">
        <v>218</v>
      </c>
      <c r="N70" s="448">
        <v>128.33000000000001</v>
      </c>
      <c r="P70" s="378"/>
      <c r="Q70" s="379"/>
      <c r="R70" s="393"/>
    </row>
    <row r="71" spans="1:18" ht="20.149999999999999" customHeight="1">
      <c r="B71" s="441"/>
      <c r="C71" s="412" t="s">
        <v>294</v>
      </c>
      <c r="D71" s="412" t="s">
        <v>397</v>
      </c>
      <c r="E71" s="412" t="s">
        <v>292</v>
      </c>
      <c r="F71" s="412" t="s">
        <v>114</v>
      </c>
      <c r="G71" s="373">
        <v>80</v>
      </c>
      <c r="H71" s="373">
        <v>82</v>
      </c>
      <c r="I71" s="373">
        <v>70</v>
      </c>
      <c r="J71" s="373">
        <v>70</v>
      </c>
      <c r="K71" s="373">
        <v>90</v>
      </c>
      <c r="L71" s="374" t="s">
        <v>218</v>
      </c>
      <c r="M71" s="459" t="s">
        <v>218</v>
      </c>
      <c r="N71" s="448">
        <v>78.08</v>
      </c>
      <c r="P71" s="378"/>
      <c r="Q71" s="379"/>
      <c r="R71" s="393"/>
    </row>
    <row r="72" spans="1:18" s="454" customFormat="1" ht="20.149999999999999" customHeight="1">
      <c r="A72" s="449"/>
      <c r="B72" s="441"/>
      <c r="C72" s="412" t="s">
        <v>323</v>
      </c>
      <c r="D72" s="412" t="s">
        <v>355</v>
      </c>
      <c r="E72" s="412" t="s">
        <v>292</v>
      </c>
      <c r="F72" s="412" t="s">
        <v>114</v>
      </c>
      <c r="G72" s="373">
        <v>97.83</v>
      </c>
      <c r="H72" s="373">
        <v>97.83</v>
      </c>
      <c r="I72" s="373">
        <v>97.83</v>
      </c>
      <c r="J72" s="373">
        <v>97.83</v>
      </c>
      <c r="K72" s="373">
        <v>97.83</v>
      </c>
      <c r="L72" s="373" t="s">
        <v>218</v>
      </c>
      <c r="M72" s="447" t="s">
        <v>218</v>
      </c>
      <c r="N72" s="448">
        <v>97.83</v>
      </c>
      <c r="P72" s="378"/>
      <c r="Q72" s="379"/>
      <c r="R72" s="455"/>
    </row>
    <row r="73" spans="1:18" s="454" customFormat="1" ht="20.149999999999999" customHeight="1">
      <c r="A73" s="449"/>
      <c r="B73" s="450"/>
      <c r="C73" s="412" t="s">
        <v>354</v>
      </c>
      <c r="D73" s="412" t="s">
        <v>355</v>
      </c>
      <c r="E73" s="412" t="s">
        <v>292</v>
      </c>
      <c r="F73" s="412" t="s">
        <v>114</v>
      </c>
      <c r="G73" s="373">
        <v>104</v>
      </c>
      <c r="H73" s="373">
        <v>104</v>
      </c>
      <c r="I73" s="373">
        <v>104</v>
      </c>
      <c r="J73" s="373">
        <v>104</v>
      </c>
      <c r="K73" s="373">
        <v>104</v>
      </c>
      <c r="L73" s="373" t="s">
        <v>218</v>
      </c>
      <c r="M73" s="447" t="s">
        <v>218</v>
      </c>
      <c r="N73" s="448">
        <v>104</v>
      </c>
      <c r="P73" s="378"/>
      <c r="Q73" s="379"/>
      <c r="R73" s="455"/>
    </row>
    <row r="74" spans="1:18" ht="20.149999999999999" customHeight="1">
      <c r="B74" s="441" t="s">
        <v>398</v>
      </c>
      <c r="C74" s="412" t="s">
        <v>304</v>
      </c>
      <c r="D74" s="412" t="s">
        <v>399</v>
      </c>
      <c r="E74" s="412" t="s">
        <v>114</v>
      </c>
      <c r="F74" s="412" t="s">
        <v>400</v>
      </c>
      <c r="G74" s="373">
        <v>41.93</v>
      </c>
      <c r="H74" s="373">
        <v>42.53</v>
      </c>
      <c r="I74" s="373">
        <v>42.82</v>
      </c>
      <c r="J74" s="373">
        <v>45.48</v>
      </c>
      <c r="K74" s="373">
        <v>41.01</v>
      </c>
      <c r="L74" s="374">
        <v>47.25</v>
      </c>
      <c r="M74" s="459" t="s">
        <v>218</v>
      </c>
      <c r="N74" s="448">
        <v>43.44</v>
      </c>
      <c r="P74" s="378"/>
      <c r="Q74" s="379"/>
      <c r="R74" s="393"/>
    </row>
    <row r="75" spans="1:18" ht="20.149999999999999" customHeight="1">
      <c r="B75" s="441"/>
      <c r="C75" s="412" t="s">
        <v>338</v>
      </c>
      <c r="D75" s="412" t="s">
        <v>399</v>
      </c>
      <c r="E75" s="412" t="s">
        <v>114</v>
      </c>
      <c r="F75" s="412" t="s">
        <v>400</v>
      </c>
      <c r="G75" s="373">
        <v>86</v>
      </c>
      <c r="H75" s="373">
        <v>77</v>
      </c>
      <c r="I75" s="373">
        <v>94</v>
      </c>
      <c r="J75" s="373">
        <v>96</v>
      </c>
      <c r="K75" s="373">
        <v>71</v>
      </c>
      <c r="L75" s="374">
        <v>105</v>
      </c>
      <c r="M75" s="459" t="s">
        <v>218</v>
      </c>
      <c r="N75" s="448">
        <v>90.29</v>
      </c>
      <c r="P75" s="378"/>
      <c r="Q75" s="379"/>
      <c r="R75" s="393"/>
    </row>
    <row r="76" spans="1:18" ht="20.149999999999999" customHeight="1">
      <c r="B76" s="441"/>
      <c r="C76" s="412" t="s">
        <v>304</v>
      </c>
      <c r="D76" s="412" t="s">
        <v>401</v>
      </c>
      <c r="E76" s="412" t="s">
        <v>114</v>
      </c>
      <c r="F76" s="412" t="s">
        <v>114</v>
      </c>
      <c r="G76" s="373">
        <v>55</v>
      </c>
      <c r="H76" s="373">
        <v>42</v>
      </c>
      <c r="I76" s="373">
        <v>32</v>
      </c>
      <c r="J76" s="373">
        <v>26</v>
      </c>
      <c r="K76" s="373">
        <v>27</v>
      </c>
      <c r="L76" s="374">
        <v>30</v>
      </c>
      <c r="M76" s="459" t="s">
        <v>218</v>
      </c>
      <c r="N76" s="448">
        <v>37.58</v>
      </c>
      <c r="P76" s="378"/>
      <c r="Q76" s="379"/>
      <c r="R76" s="393"/>
    </row>
    <row r="77" spans="1:18" ht="20.149999999999999" customHeight="1">
      <c r="B77" s="441"/>
      <c r="C77" s="412" t="s">
        <v>356</v>
      </c>
      <c r="D77" s="412" t="s">
        <v>401</v>
      </c>
      <c r="E77" s="412" t="s">
        <v>114</v>
      </c>
      <c r="F77" s="412" t="s">
        <v>114</v>
      </c>
      <c r="G77" s="373">
        <v>180</v>
      </c>
      <c r="H77" s="373">
        <v>180</v>
      </c>
      <c r="I77" s="373">
        <v>180</v>
      </c>
      <c r="J77" s="373">
        <v>180</v>
      </c>
      <c r="K77" s="373">
        <v>180</v>
      </c>
      <c r="L77" s="374" t="s">
        <v>218</v>
      </c>
      <c r="M77" s="459" t="s">
        <v>218</v>
      </c>
      <c r="N77" s="448">
        <v>180</v>
      </c>
      <c r="P77" s="378"/>
      <c r="Q77" s="379"/>
      <c r="R77" s="393"/>
    </row>
    <row r="78" spans="1:18" s="454" customFormat="1" ht="20.149999999999999" customHeight="1">
      <c r="A78" s="449"/>
      <c r="B78" s="450"/>
      <c r="C78" s="412" t="s">
        <v>294</v>
      </c>
      <c r="D78" s="412" t="s">
        <v>401</v>
      </c>
      <c r="E78" s="412" t="s">
        <v>114</v>
      </c>
      <c r="F78" s="412" t="s">
        <v>114</v>
      </c>
      <c r="G78" s="451">
        <v>66</v>
      </c>
      <c r="H78" s="451">
        <v>62</v>
      </c>
      <c r="I78" s="451">
        <v>62</v>
      </c>
      <c r="J78" s="451">
        <v>60</v>
      </c>
      <c r="K78" s="451">
        <v>58</v>
      </c>
      <c r="L78" s="451" t="s">
        <v>218</v>
      </c>
      <c r="M78" s="452" t="s">
        <v>218</v>
      </c>
      <c r="N78" s="453">
        <v>61.31</v>
      </c>
      <c r="P78" s="378"/>
      <c r="Q78" s="379"/>
      <c r="R78" s="455"/>
    </row>
    <row r="79" spans="1:18" ht="20.149999999999999" customHeight="1">
      <c r="B79" s="441" t="s">
        <v>402</v>
      </c>
      <c r="C79" s="412" t="s">
        <v>304</v>
      </c>
      <c r="D79" s="412" t="s">
        <v>403</v>
      </c>
      <c r="E79" s="412" t="s">
        <v>292</v>
      </c>
      <c r="F79" s="412" t="s">
        <v>404</v>
      </c>
      <c r="G79" s="373">
        <v>115.2</v>
      </c>
      <c r="H79" s="373">
        <v>100.13</v>
      </c>
      <c r="I79" s="373">
        <v>89.24</v>
      </c>
      <c r="J79" s="373">
        <v>81.36</v>
      </c>
      <c r="K79" s="373">
        <v>83.64</v>
      </c>
      <c r="L79" s="374">
        <v>90.78</v>
      </c>
      <c r="M79" s="459" t="s">
        <v>218</v>
      </c>
      <c r="N79" s="448">
        <v>92.72</v>
      </c>
      <c r="P79" s="378"/>
      <c r="Q79" s="379"/>
      <c r="R79" s="393"/>
    </row>
    <row r="80" spans="1:18" ht="20.149999999999999" customHeight="1">
      <c r="B80" s="441"/>
      <c r="C80" s="412" t="s">
        <v>338</v>
      </c>
      <c r="D80" s="412" t="s">
        <v>403</v>
      </c>
      <c r="E80" s="412" t="s">
        <v>292</v>
      </c>
      <c r="F80" s="412" t="s">
        <v>404</v>
      </c>
      <c r="G80" s="373" t="s">
        <v>218</v>
      </c>
      <c r="H80" s="373">
        <v>204.44</v>
      </c>
      <c r="I80" s="373">
        <v>174</v>
      </c>
      <c r="J80" s="373" t="s">
        <v>218</v>
      </c>
      <c r="K80" s="373" t="s">
        <v>218</v>
      </c>
      <c r="L80" s="374" t="s">
        <v>218</v>
      </c>
      <c r="M80" s="459" t="s">
        <v>218</v>
      </c>
      <c r="N80" s="448">
        <v>194.92</v>
      </c>
      <c r="P80" s="378"/>
      <c r="Q80" s="379"/>
      <c r="R80" s="393"/>
    </row>
    <row r="81" spans="1:18" ht="20.149999999999999" customHeight="1">
      <c r="B81" s="441"/>
      <c r="C81" s="412" t="s">
        <v>294</v>
      </c>
      <c r="D81" s="412" t="s">
        <v>403</v>
      </c>
      <c r="E81" s="412" t="s">
        <v>292</v>
      </c>
      <c r="F81" s="412" t="s">
        <v>405</v>
      </c>
      <c r="G81" s="373">
        <v>145.16</v>
      </c>
      <c r="H81" s="373">
        <v>153.38999999999999</v>
      </c>
      <c r="I81" s="373">
        <v>169.21</v>
      </c>
      <c r="J81" s="373">
        <v>151.55000000000001</v>
      </c>
      <c r="K81" s="373">
        <v>145.32</v>
      </c>
      <c r="L81" s="374" t="s">
        <v>218</v>
      </c>
      <c r="M81" s="459" t="s">
        <v>218</v>
      </c>
      <c r="N81" s="448">
        <v>152.36000000000001</v>
      </c>
      <c r="P81" s="378"/>
      <c r="Q81" s="379"/>
      <c r="R81" s="393"/>
    </row>
    <row r="82" spans="1:18" ht="20.149999999999999" customHeight="1">
      <c r="B82" s="441"/>
      <c r="C82" s="412" t="s">
        <v>304</v>
      </c>
      <c r="D82" s="412" t="s">
        <v>406</v>
      </c>
      <c r="E82" s="412" t="s">
        <v>292</v>
      </c>
      <c r="F82" s="412" t="s">
        <v>404</v>
      </c>
      <c r="G82" s="373">
        <v>115.83</v>
      </c>
      <c r="H82" s="373">
        <v>100.33</v>
      </c>
      <c r="I82" s="373">
        <v>111</v>
      </c>
      <c r="J82" s="373">
        <v>106</v>
      </c>
      <c r="K82" s="373">
        <v>89</v>
      </c>
      <c r="L82" s="374">
        <v>96</v>
      </c>
      <c r="M82" s="459" t="s">
        <v>218</v>
      </c>
      <c r="N82" s="448">
        <v>105.24</v>
      </c>
      <c r="P82" s="378"/>
      <c r="Q82" s="379"/>
      <c r="R82" s="393"/>
    </row>
    <row r="83" spans="1:18" ht="20.149999999999999" customHeight="1">
      <c r="B83" s="441"/>
      <c r="C83" s="412" t="s">
        <v>294</v>
      </c>
      <c r="D83" s="412" t="s">
        <v>406</v>
      </c>
      <c r="E83" s="412" t="s">
        <v>292</v>
      </c>
      <c r="F83" s="412" t="s">
        <v>404</v>
      </c>
      <c r="G83" s="373">
        <v>138.36000000000001</v>
      </c>
      <c r="H83" s="373">
        <v>150.75</v>
      </c>
      <c r="I83" s="373">
        <v>146.13999999999999</v>
      </c>
      <c r="J83" s="373">
        <v>152.05000000000001</v>
      </c>
      <c r="K83" s="373">
        <v>129.58000000000001</v>
      </c>
      <c r="L83" s="374" t="s">
        <v>218</v>
      </c>
      <c r="M83" s="459" t="s">
        <v>218</v>
      </c>
      <c r="N83" s="448">
        <v>142.9</v>
      </c>
      <c r="P83" s="378"/>
      <c r="Q83" s="379"/>
      <c r="R83" s="393"/>
    </row>
    <row r="84" spans="1:18" ht="20.149999999999999" customHeight="1">
      <c r="B84" s="441"/>
      <c r="C84" s="412" t="s">
        <v>304</v>
      </c>
      <c r="D84" s="412" t="s">
        <v>407</v>
      </c>
      <c r="E84" s="412" t="s">
        <v>292</v>
      </c>
      <c r="F84" s="412" t="s">
        <v>408</v>
      </c>
      <c r="G84" s="373">
        <v>157</v>
      </c>
      <c r="H84" s="373">
        <v>140</v>
      </c>
      <c r="I84" s="373" t="s">
        <v>218</v>
      </c>
      <c r="J84" s="373" t="s">
        <v>218</v>
      </c>
      <c r="K84" s="373" t="s">
        <v>218</v>
      </c>
      <c r="L84" s="374" t="s">
        <v>218</v>
      </c>
      <c r="M84" s="459" t="s">
        <v>218</v>
      </c>
      <c r="N84" s="448">
        <v>148.78</v>
      </c>
      <c r="P84" s="378"/>
      <c r="Q84" s="379"/>
      <c r="R84" s="393"/>
    </row>
    <row r="85" spans="1:18" s="454" customFormat="1" ht="20.149999999999999" customHeight="1">
      <c r="A85" s="449"/>
      <c r="B85" s="450"/>
      <c r="C85" s="412" t="s">
        <v>293</v>
      </c>
      <c r="D85" s="412" t="s">
        <v>407</v>
      </c>
      <c r="E85" s="412" t="s">
        <v>292</v>
      </c>
      <c r="F85" s="412" t="s">
        <v>408</v>
      </c>
      <c r="G85" s="451">
        <v>180</v>
      </c>
      <c r="H85" s="451">
        <v>180</v>
      </c>
      <c r="I85" s="451">
        <v>180</v>
      </c>
      <c r="J85" s="451">
        <v>180</v>
      </c>
      <c r="K85" s="451">
        <v>180</v>
      </c>
      <c r="L85" s="451" t="s">
        <v>218</v>
      </c>
      <c r="M85" s="452" t="s">
        <v>218</v>
      </c>
      <c r="N85" s="453">
        <v>180</v>
      </c>
      <c r="P85" s="378"/>
      <c r="Q85" s="379"/>
      <c r="R85" s="455"/>
    </row>
    <row r="86" spans="1:18" ht="20.149999999999999" customHeight="1">
      <c r="B86" s="450" t="s">
        <v>409</v>
      </c>
      <c r="C86" s="412" t="s">
        <v>379</v>
      </c>
      <c r="D86" s="412" t="s">
        <v>355</v>
      </c>
      <c r="E86" s="412" t="s">
        <v>114</v>
      </c>
      <c r="F86" s="412" t="s">
        <v>114</v>
      </c>
      <c r="G86" s="373">
        <v>97.5</v>
      </c>
      <c r="H86" s="373">
        <v>97.5</v>
      </c>
      <c r="I86" s="373">
        <v>97.5</v>
      </c>
      <c r="J86" s="373">
        <v>97.5</v>
      </c>
      <c r="K86" s="373">
        <v>97.5</v>
      </c>
      <c r="L86" s="373" t="s">
        <v>218</v>
      </c>
      <c r="M86" s="447" t="s">
        <v>218</v>
      </c>
      <c r="N86" s="448">
        <v>97.5</v>
      </c>
      <c r="P86" s="378"/>
      <c r="Q86" s="379"/>
      <c r="R86" s="393"/>
    </row>
    <row r="87" spans="1:18" ht="20.149999999999999" customHeight="1">
      <c r="B87" s="450" t="s">
        <v>410</v>
      </c>
      <c r="C87" s="412" t="s">
        <v>304</v>
      </c>
      <c r="D87" s="412" t="s">
        <v>411</v>
      </c>
      <c r="E87" s="412" t="s">
        <v>114</v>
      </c>
      <c r="F87" s="412" t="s">
        <v>114</v>
      </c>
      <c r="G87" s="373" t="s">
        <v>218</v>
      </c>
      <c r="H87" s="373">
        <v>110</v>
      </c>
      <c r="I87" s="373">
        <v>112</v>
      </c>
      <c r="J87" s="373">
        <v>108</v>
      </c>
      <c r="K87" s="373">
        <v>88</v>
      </c>
      <c r="L87" s="373">
        <v>87</v>
      </c>
      <c r="M87" s="447" t="s">
        <v>218</v>
      </c>
      <c r="N87" s="448">
        <v>98.41</v>
      </c>
      <c r="P87" s="378"/>
      <c r="Q87" s="379"/>
      <c r="R87" s="393"/>
    </row>
    <row r="88" spans="1:18" ht="20.149999999999999" customHeight="1">
      <c r="B88" s="446" t="s">
        <v>412</v>
      </c>
      <c r="C88" s="412" t="s">
        <v>338</v>
      </c>
      <c r="D88" s="412" t="s">
        <v>413</v>
      </c>
      <c r="E88" s="412" t="s">
        <v>292</v>
      </c>
      <c r="F88" s="412" t="s">
        <v>114</v>
      </c>
      <c r="G88" s="373">
        <v>143.35</v>
      </c>
      <c r="H88" s="373">
        <v>143.35</v>
      </c>
      <c r="I88" s="373">
        <v>143.35</v>
      </c>
      <c r="J88" s="373">
        <v>143.35</v>
      </c>
      <c r="K88" s="373">
        <v>143.35</v>
      </c>
      <c r="L88" s="373" t="s">
        <v>218</v>
      </c>
      <c r="M88" s="447" t="s">
        <v>218</v>
      </c>
      <c r="N88" s="448">
        <v>143.35</v>
      </c>
      <c r="P88" s="378"/>
      <c r="Q88" s="379"/>
      <c r="R88" s="393"/>
    </row>
    <row r="89" spans="1:18" ht="20.149999999999999" customHeight="1">
      <c r="B89" s="441"/>
      <c r="C89" s="412" t="s">
        <v>293</v>
      </c>
      <c r="D89" s="412" t="s">
        <v>413</v>
      </c>
      <c r="E89" s="412" t="s">
        <v>292</v>
      </c>
      <c r="F89" s="412" t="s">
        <v>114</v>
      </c>
      <c r="G89" s="373">
        <v>137.38</v>
      </c>
      <c r="H89" s="373">
        <v>137.38</v>
      </c>
      <c r="I89" s="373">
        <v>137.38</v>
      </c>
      <c r="J89" s="373">
        <v>137.38</v>
      </c>
      <c r="K89" s="373">
        <v>137.38</v>
      </c>
      <c r="L89" s="373" t="s">
        <v>218</v>
      </c>
      <c r="M89" s="447" t="s">
        <v>218</v>
      </c>
      <c r="N89" s="448">
        <v>137.38</v>
      </c>
      <c r="P89" s="378"/>
      <c r="Q89" s="379"/>
      <c r="R89" s="393"/>
    </row>
    <row r="90" spans="1:18" ht="20.149999999999999" customHeight="1">
      <c r="B90" s="441"/>
      <c r="C90" s="412" t="s">
        <v>294</v>
      </c>
      <c r="D90" s="412" t="s">
        <v>413</v>
      </c>
      <c r="E90" s="412" t="s">
        <v>292</v>
      </c>
      <c r="F90" s="412" t="s">
        <v>114</v>
      </c>
      <c r="G90" s="373">
        <v>50</v>
      </c>
      <c r="H90" s="373">
        <v>80</v>
      </c>
      <c r="I90" s="373">
        <v>100</v>
      </c>
      <c r="J90" s="373">
        <v>140</v>
      </c>
      <c r="K90" s="373">
        <v>170</v>
      </c>
      <c r="L90" s="373" t="s">
        <v>218</v>
      </c>
      <c r="M90" s="447" t="s">
        <v>218</v>
      </c>
      <c r="N90" s="448">
        <v>110.6</v>
      </c>
      <c r="P90" s="378"/>
      <c r="Q90" s="379"/>
      <c r="R90" s="393"/>
    </row>
    <row r="91" spans="1:18" ht="20.149999999999999" customHeight="1">
      <c r="B91" s="441"/>
      <c r="C91" s="412" t="s">
        <v>304</v>
      </c>
      <c r="D91" s="412" t="s">
        <v>414</v>
      </c>
      <c r="E91" s="412" t="s">
        <v>292</v>
      </c>
      <c r="F91" s="412" t="s">
        <v>114</v>
      </c>
      <c r="G91" s="373" t="s">
        <v>218</v>
      </c>
      <c r="H91" s="373">
        <v>64</v>
      </c>
      <c r="I91" s="373">
        <v>57</v>
      </c>
      <c r="J91" s="373">
        <v>58</v>
      </c>
      <c r="K91" s="373">
        <v>53</v>
      </c>
      <c r="L91" s="373">
        <v>56</v>
      </c>
      <c r="M91" s="447" t="s">
        <v>218</v>
      </c>
      <c r="N91" s="448">
        <v>57.84</v>
      </c>
      <c r="P91" s="378"/>
      <c r="Q91" s="379"/>
      <c r="R91" s="393"/>
    </row>
    <row r="92" spans="1:18" ht="20.149999999999999" customHeight="1">
      <c r="B92" s="441"/>
      <c r="C92" s="412" t="s">
        <v>304</v>
      </c>
      <c r="D92" s="412" t="s">
        <v>415</v>
      </c>
      <c r="E92" s="412" t="s">
        <v>292</v>
      </c>
      <c r="F92" s="412" t="s">
        <v>416</v>
      </c>
      <c r="G92" s="373">
        <v>45</v>
      </c>
      <c r="H92" s="373">
        <v>58</v>
      </c>
      <c r="I92" s="373">
        <v>52</v>
      </c>
      <c r="J92" s="373">
        <v>53</v>
      </c>
      <c r="K92" s="373">
        <v>49.5</v>
      </c>
      <c r="L92" s="373">
        <v>65</v>
      </c>
      <c r="M92" s="447" t="s">
        <v>218</v>
      </c>
      <c r="N92" s="448">
        <v>53.78</v>
      </c>
      <c r="P92" s="378"/>
      <c r="Q92" s="379"/>
      <c r="R92" s="393"/>
    </row>
    <row r="93" spans="1:18" ht="20.149999999999999" customHeight="1">
      <c r="B93" s="441"/>
      <c r="C93" s="412" t="s">
        <v>338</v>
      </c>
      <c r="D93" s="412" t="s">
        <v>415</v>
      </c>
      <c r="E93" s="412" t="s">
        <v>292</v>
      </c>
      <c r="F93" s="412" t="s">
        <v>416</v>
      </c>
      <c r="G93" s="373">
        <v>66</v>
      </c>
      <c r="H93" s="373">
        <v>66</v>
      </c>
      <c r="I93" s="373">
        <v>66</v>
      </c>
      <c r="J93" s="373">
        <v>66</v>
      </c>
      <c r="K93" s="373">
        <v>66</v>
      </c>
      <c r="L93" s="373" t="s">
        <v>218</v>
      </c>
      <c r="M93" s="447" t="s">
        <v>218</v>
      </c>
      <c r="N93" s="448">
        <v>66</v>
      </c>
      <c r="P93" s="378"/>
      <c r="Q93" s="379"/>
      <c r="R93" s="393"/>
    </row>
    <row r="94" spans="1:18" ht="20.149999999999999" customHeight="1">
      <c r="B94" s="441"/>
      <c r="C94" s="412" t="s">
        <v>293</v>
      </c>
      <c r="D94" s="412" t="s">
        <v>415</v>
      </c>
      <c r="E94" s="412" t="s">
        <v>292</v>
      </c>
      <c r="F94" s="412" t="s">
        <v>416</v>
      </c>
      <c r="G94" s="373">
        <v>80</v>
      </c>
      <c r="H94" s="373">
        <v>80</v>
      </c>
      <c r="I94" s="373">
        <v>80</v>
      </c>
      <c r="J94" s="373">
        <v>80</v>
      </c>
      <c r="K94" s="373">
        <v>80</v>
      </c>
      <c r="L94" s="373" t="s">
        <v>218</v>
      </c>
      <c r="M94" s="447" t="s">
        <v>218</v>
      </c>
      <c r="N94" s="448">
        <v>80</v>
      </c>
      <c r="P94" s="378"/>
      <c r="Q94" s="379"/>
      <c r="R94" s="393"/>
    </row>
    <row r="95" spans="1:18" s="454" customFormat="1" ht="20.149999999999999" customHeight="1">
      <c r="A95" s="449"/>
      <c r="B95" s="450"/>
      <c r="C95" s="412" t="s">
        <v>294</v>
      </c>
      <c r="D95" s="412" t="s">
        <v>415</v>
      </c>
      <c r="E95" s="412" t="s">
        <v>292</v>
      </c>
      <c r="F95" s="412" t="s">
        <v>416</v>
      </c>
      <c r="G95" s="373">
        <v>37</v>
      </c>
      <c r="H95" s="373">
        <v>37</v>
      </c>
      <c r="I95" s="373">
        <v>37</v>
      </c>
      <c r="J95" s="373">
        <v>31</v>
      </c>
      <c r="K95" s="373">
        <v>31</v>
      </c>
      <c r="L95" s="373" t="s">
        <v>218</v>
      </c>
      <c r="M95" s="447" t="s">
        <v>218</v>
      </c>
      <c r="N95" s="448">
        <v>34.44</v>
      </c>
      <c r="P95" s="378"/>
      <c r="Q95" s="379"/>
      <c r="R95" s="455"/>
    </row>
    <row r="96" spans="1:18" ht="19.5" customHeight="1">
      <c r="B96" s="446" t="s">
        <v>417</v>
      </c>
      <c r="C96" s="412" t="s">
        <v>418</v>
      </c>
      <c r="D96" s="412" t="s">
        <v>355</v>
      </c>
      <c r="E96" s="412" t="s">
        <v>114</v>
      </c>
      <c r="F96" s="412" t="s">
        <v>114</v>
      </c>
      <c r="G96" s="373">
        <v>92.4</v>
      </c>
      <c r="H96" s="373">
        <v>92.4</v>
      </c>
      <c r="I96" s="373">
        <v>92.4</v>
      </c>
      <c r="J96" s="373">
        <v>92.4</v>
      </c>
      <c r="K96" s="373">
        <v>92.4</v>
      </c>
      <c r="L96" s="373" t="s">
        <v>218</v>
      </c>
      <c r="M96" s="447" t="s">
        <v>218</v>
      </c>
      <c r="N96" s="448">
        <v>92.4</v>
      </c>
      <c r="P96" s="378"/>
      <c r="Q96" s="379"/>
      <c r="R96" s="393"/>
    </row>
    <row r="97" spans="2:18" ht="20.149999999999999" customHeight="1">
      <c r="B97" s="441"/>
      <c r="C97" s="412" t="s">
        <v>311</v>
      </c>
      <c r="D97" s="412" t="s">
        <v>355</v>
      </c>
      <c r="E97" s="412" t="s">
        <v>114</v>
      </c>
      <c r="F97" s="412" t="s">
        <v>114</v>
      </c>
      <c r="G97" s="373">
        <v>60</v>
      </c>
      <c r="H97" s="373">
        <v>60</v>
      </c>
      <c r="I97" s="373">
        <v>60</v>
      </c>
      <c r="J97" s="373">
        <v>60</v>
      </c>
      <c r="K97" s="373">
        <v>60</v>
      </c>
      <c r="L97" s="373" t="s">
        <v>218</v>
      </c>
      <c r="M97" s="447" t="s">
        <v>218</v>
      </c>
      <c r="N97" s="448">
        <v>60</v>
      </c>
      <c r="P97" s="378"/>
      <c r="Q97" s="379"/>
      <c r="R97" s="393"/>
    </row>
    <row r="98" spans="2:18" ht="20.149999999999999" customHeight="1" thickBot="1">
      <c r="B98" s="396"/>
      <c r="C98" s="383" t="s">
        <v>419</v>
      </c>
      <c r="D98" s="383" t="s">
        <v>355</v>
      </c>
      <c r="E98" s="383" t="s">
        <v>114</v>
      </c>
      <c r="F98" s="383" t="s">
        <v>114</v>
      </c>
      <c r="G98" s="385">
        <v>46.3</v>
      </c>
      <c r="H98" s="385">
        <v>46.3</v>
      </c>
      <c r="I98" s="385">
        <v>46.3</v>
      </c>
      <c r="J98" s="385">
        <v>46.3</v>
      </c>
      <c r="K98" s="385">
        <v>46.3</v>
      </c>
      <c r="L98" s="385" t="s">
        <v>218</v>
      </c>
      <c r="M98" s="386" t="s">
        <v>218</v>
      </c>
      <c r="N98" s="387">
        <v>46.3</v>
      </c>
      <c r="P98" s="378"/>
      <c r="Q98" s="379"/>
      <c r="R98" s="393"/>
    </row>
    <row r="99" spans="2:18" ht="16.399999999999999" customHeight="1">
      <c r="N99" s="118" t="s">
        <v>70</v>
      </c>
      <c r="P99" s="378"/>
      <c r="Q99" s="379"/>
    </row>
    <row r="100" spans="2:18" ht="16.399999999999999" customHeight="1">
      <c r="M100" s="460"/>
      <c r="N100" s="307"/>
      <c r="P100" s="378"/>
      <c r="Q100" s="379"/>
    </row>
    <row r="101" spans="2:18" ht="16.399999999999999" customHeight="1">
      <c r="P101" s="378"/>
      <c r="Q101" s="379"/>
    </row>
    <row r="102" spans="2:18" ht="16.399999999999999" customHeight="1">
      <c r="P102" s="378"/>
      <c r="Q102" s="379"/>
    </row>
    <row r="103" spans="2:18" ht="16.399999999999999" customHeight="1">
      <c r="Q103" s="393"/>
    </row>
    <row r="104" spans="2:18" ht="16.399999999999999" customHeight="1">
      <c r="Q104" s="393"/>
    </row>
    <row r="105" spans="2:18" ht="16.399999999999999" customHeight="1">
      <c r="Q105" s="393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9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F49DF-2056-4DB2-B86C-35F08A1BABEF}">
  <sheetPr>
    <pageSetUpPr fitToPage="1"/>
  </sheetPr>
  <dimension ref="A2:K77"/>
  <sheetViews>
    <sheetView showGridLines="0" zoomScaleNormal="100" zoomScaleSheetLayoutView="80" workbookViewId="0"/>
  </sheetViews>
  <sheetFormatPr baseColWidth="10" defaultColWidth="12.54296875" defaultRowHeight="14"/>
  <cols>
    <col min="1" max="1" width="2.7265625" style="461" customWidth="1"/>
    <col min="2" max="2" width="36.26953125" style="439" bestFit="1" customWidth="1"/>
    <col min="3" max="3" width="12.7265625" style="439" customWidth="1"/>
    <col min="4" max="4" width="31.26953125" style="439" bestFit="1" customWidth="1"/>
    <col min="5" max="5" width="7.7265625" style="439" customWidth="1"/>
    <col min="6" max="6" width="21.7265625" style="439" customWidth="1"/>
    <col min="7" max="7" width="52.54296875" style="439" customWidth="1"/>
    <col min="8" max="8" width="3.7265625" style="343" customWidth="1"/>
    <col min="9" max="9" width="8.26953125" style="343" bestFit="1" customWidth="1"/>
    <col min="10" max="10" width="10.81640625" style="406" bestFit="1" customWidth="1"/>
    <col min="11" max="11" width="9.26953125" style="343" customWidth="1"/>
    <col min="12" max="12" width="12.54296875" style="343"/>
    <col min="13" max="14" width="14.7265625" style="343" bestFit="1" customWidth="1"/>
    <col min="15" max="15" width="12.81640625" style="343" bestFit="1" customWidth="1"/>
    <col min="16" max="16384" width="12.54296875" style="343"/>
  </cols>
  <sheetData>
    <row r="2" spans="1:11">
      <c r="G2" s="346"/>
      <c r="H2" s="347"/>
    </row>
    <row r="3" spans="1:11" ht="8.25" customHeight="1">
      <c r="H3" s="347"/>
    </row>
    <row r="4" spans="1:11" ht="0.75" customHeight="1" thickBot="1">
      <c r="H4" s="347"/>
    </row>
    <row r="5" spans="1:11" ht="26.25" customHeight="1" thickBot="1">
      <c r="B5" s="670" t="s">
        <v>420</v>
      </c>
      <c r="C5" s="671"/>
      <c r="D5" s="671"/>
      <c r="E5" s="671"/>
      <c r="F5" s="671"/>
      <c r="G5" s="672"/>
      <c r="H5" s="348"/>
    </row>
    <row r="6" spans="1:11" ht="15" customHeight="1">
      <c r="B6" s="674"/>
      <c r="C6" s="674"/>
      <c r="D6" s="674"/>
      <c r="E6" s="674"/>
      <c r="F6" s="674"/>
      <c r="G6" s="674"/>
      <c r="H6" s="350"/>
    </row>
    <row r="7" spans="1:11" ht="15" customHeight="1">
      <c r="B7" s="674" t="s">
        <v>341</v>
      </c>
      <c r="C7" s="674"/>
      <c r="D7" s="674"/>
      <c r="E7" s="674"/>
      <c r="F7" s="674"/>
      <c r="G7" s="674"/>
      <c r="H7" s="350"/>
    </row>
    <row r="8" spans="1:11" ht="15" customHeight="1">
      <c r="B8" s="402"/>
      <c r="C8" s="402"/>
      <c r="D8" s="402"/>
      <c r="E8" s="402"/>
      <c r="F8" s="402"/>
      <c r="G8" s="402"/>
      <c r="H8" s="350"/>
    </row>
    <row r="9" spans="1:11" ht="16.5" customHeight="1">
      <c r="B9" s="668" t="s">
        <v>342</v>
      </c>
      <c r="C9" s="668"/>
      <c r="D9" s="668"/>
      <c r="E9" s="668"/>
      <c r="F9" s="668"/>
      <c r="G9" s="668"/>
      <c r="H9" s="350"/>
    </row>
    <row r="10" spans="1:11" ht="12" customHeight="1">
      <c r="B10" s="404"/>
      <c r="C10" s="404"/>
      <c r="D10" s="404"/>
      <c r="E10" s="404"/>
      <c r="F10" s="404"/>
      <c r="G10" s="404"/>
      <c r="H10" s="350"/>
      <c r="J10" s="462"/>
    </row>
    <row r="11" spans="1:11" ht="17.25" customHeight="1">
      <c r="A11" s="403"/>
      <c r="B11" s="669" t="s">
        <v>93</v>
      </c>
      <c r="C11" s="669"/>
      <c r="D11" s="669"/>
      <c r="E11" s="669"/>
      <c r="F11" s="669"/>
      <c r="G11" s="669"/>
      <c r="H11" s="405"/>
    </row>
    <row r="12" spans="1:11" ht="6.75" customHeight="1" thickBot="1">
      <c r="A12" s="403"/>
      <c r="B12" s="404"/>
      <c r="C12" s="404"/>
      <c r="D12" s="404"/>
      <c r="E12" s="404"/>
      <c r="F12" s="404"/>
      <c r="G12" s="404"/>
      <c r="H12" s="405"/>
    </row>
    <row r="13" spans="1:11" ht="16.399999999999999" customHeight="1">
      <c r="A13" s="403"/>
      <c r="B13" s="355" t="s">
        <v>233</v>
      </c>
      <c r="C13" s="356" t="s">
        <v>281</v>
      </c>
      <c r="D13" s="357" t="s">
        <v>282</v>
      </c>
      <c r="E13" s="356" t="s">
        <v>283</v>
      </c>
      <c r="F13" s="357" t="s">
        <v>284</v>
      </c>
      <c r="G13" s="407" t="s">
        <v>343</v>
      </c>
      <c r="H13" s="463"/>
    </row>
    <row r="14" spans="1:11" ht="16.399999999999999" customHeight="1">
      <c r="A14" s="403"/>
      <c r="B14" s="364"/>
      <c r="C14" s="365"/>
      <c r="D14" s="408" t="s">
        <v>287</v>
      </c>
      <c r="E14" s="365"/>
      <c r="F14" s="366"/>
      <c r="G14" s="409" t="s">
        <v>344</v>
      </c>
      <c r="H14" s="464"/>
    </row>
    <row r="15" spans="1:11" ht="30" customHeight="1">
      <c r="A15" s="403"/>
      <c r="B15" s="371" t="s">
        <v>358</v>
      </c>
      <c r="C15" s="372" t="s">
        <v>345</v>
      </c>
      <c r="D15" s="372" t="s">
        <v>360</v>
      </c>
      <c r="E15" s="372" t="s">
        <v>114</v>
      </c>
      <c r="F15" s="372" t="s">
        <v>361</v>
      </c>
      <c r="G15" s="465">
        <v>200.82</v>
      </c>
      <c r="H15" s="427"/>
      <c r="I15" s="466"/>
      <c r="J15" s="379"/>
      <c r="K15" s="467"/>
    </row>
    <row r="16" spans="1:11" ht="30" customHeight="1">
      <c r="A16" s="403"/>
      <c r="B16" s="371"/>
      <c r="C16" s="372" t="s">
        <v>345</v>
      </c>
      <c r="D16" s="372" t="s">
        <v>363</v>
      </c>
      <c r="E16" s="372" t="s">
        <v>114</v>
      </c>
      <c r="F16" s="372" t="s">
        <v>364</v>
      </c>
      <c r="G16" s="465">
        <v>285.47000000000003</v>
      </c>
      <c r="H16" s="427"/>
      <c r="I16" s="466"/>
      <c r="J16" s="379"/>
      <c r="K16" s="467"/>
    </row>
    <row r="17" spans="1:11" s="454" customFormat="1" ht="30" customHeight="1">
      <c r="A17" s="468"/>
      <c r="B17" s="381"/>
      <c r="C17" s="372" t="s">
        <v>345</v>
      </c>
      <c r="D17" s="372" t="s">
        <v>365</v>
      </c>
      <c r="E17" s="372" t="s">
        <v>114</v>
      </c>
      <c r="F17" s="372" t="s">
        <v>361</v>
      </c>
      <c r="G17" s="465">
        <v>213.01</v>
      </c>
      <c r="H17" s="469"/>
      <c r="I17" s="466"/>
      <c r="J17" s="379"/>
      <c r="K17" s="470"/>
    </row>
    <row r="18" spans="1:11" s="380" customFormat="1" ht="30" customHeight="1">
      <c r="A18" s="461"/>
      <c r="B18" s="411" t="s">
        <v>368</v>
      </c>
      <c r="C18" s="372" t="s">
        <v>345</v>
      </c>
      <c r="D18" s="372" t="s">
        <v>355</v>
      </c>
      <c r="E18" s="372" t="s">
        <v>114</v>
      </c>
      <c r="F18" s="372"/>
      <c r="G18" s="465">
        <v>30.26</v>
      </c>
      <c r="H18" s="377"/>
      <c r="I18" s="466"/>
      <c r="J18" s="379"/>
      <c r="K18" s="415"/>
    </row>
    <row r="19" spans="1:11" s="380" customFormat="1" ht="30" customHeight="1">
      <c r="A19" s="461"/>
      <c r="B19" s="411" t="s">
        <v>370</v>
      </c>
      <c r="C19" s="372" t="s">
        <v>345</v>
      </c>
      <c r="D19" s="372" t="s">
        <v>355</v>
      </c>
      <c r="E19" s="372" t="s">
        <v>114</v>
      </c>
      <c r="F19" s="372" t="s">
        <v>421</v>
      </c>
      <c r="G19" s="465">
        <v>56.71</v>
      </c>
      <c r="H19" s="377"/>
      <c r="I19" s="466"/>
      <c r="J19" s="379"/>
      <c r="K19" s="415"/>
    </row>
    <row r="20" spans="1:11" s="380" customFormat="1" ht="30" customHeight="1">
      <c r="A20" s="461"/>
      <c r="B20" s="411" t="s">
        <v>372</v>
      </c>
      <c r="C20" s="372" t="s">
        <v>345</v>
      </c>
      <c r="D20" s="372" t="s">
        <v>355</v>
      </c>
      <c r="E20" s="372" t="s">
        <v>114</v>
      </c>
      <c r="F20" s="372" t="s">
        <v>114</v>
      </c>
      <c r="G20" s="465">
        <v>50.69</v>
      </c>
      <c r="H20" s="377"/>
      <c r="I20" s="466"/>
      <c r="J20" s="379"/>
      <c r="K20" s="415"/>
    </row>
    <row r="21" spans="1:11" s="380" customFormat="1" ht="30" customHeight="1">
      <c r="A21" s="461"/>
      <c r="B21" s="471" t="s">
        <v>374</v>
      </c>
      <c r="C21" s="372" t="s">
        <v>345</v>
      </c>
      <c r="D21" s="372" t="s">
        <v>375</v>
      </c>
      <c r="E21" s="372" t="s">
        <v>114</v>
      </c>
      <c r="F21" s="372" t="s">
        <v>422</v>
      </c>
      <c r="G21" s="472">
        <v>210.94</v>
      </c>
      <c r="H21" s="377"/>
      <c r="I21" s="466"/>
      <c r="J21" s="379"/>
      <c r="K21" s="415"/>
    </row>
    <row r="22" spans="1:11" s="380" customFormat="1" ht="30" customHeight="1">
      <c r="A22" s="461"/>
      <c r="B22" s="411" t="s">
        <v>377</v>
      </c>
      <c r="C22" s="372" t="s">
        <v>345</v>
      </c>
      <c r="D22" s="372" t="s">
        <v>355</v>
      </c>
      <c r="E22" s="372" t="s">
        <v>114</v>
      </c>
      <c r="F22" s="372" t="s">
        <v>114</v>
      </c>
      <c r="G22" s="465">
        <v>87.17</v>
      </c>
      <c r="H22" s="377"/>
      <c r="I22" s="466"/>
      <c r="J22" s="379"/>
      <c r="K22" s="415"/>
    </row>
    <row r="23" spans="1:11" s="380" customFormat="1" ht="30" customHeight="1">
      <c r="A23" s="461"/>
      <c r="B23" s="411" t="s">
        <v>380</v>
      </c>
      <c r="C23" s="372" t="s">
        <v>345</v>
      </c>
      <c r="D23" s="372" t="s">
        <v>355</v>
      </c>
      <c r="E23" s="372" t="s">
        <v>114</v>
      </c>
      <c r="F23" s="372" t="s">
        <v>114</v>
      </c>
      <c r="G23" s="465">
        <v>84.27</v>
      </c>
      <c r="H23" s="377"/>
      <c r="I23" s="466"/>
      <c r="J23" s="379"/>
      <c r="K23" s="415"/>
    </row>
    <row r="24" spans="1:11" s="380" customFormat="1" ht="30" customHeight="1">
      <c r="A24" s="461"/>
      <c r="B24" s="411" t="s">
        <v>387</v>
      </c>
      <c r="C24" s="372" t="s">
        <v>345</v>
      </c>
      <c r="D24" s="372" t="s">
        <v>355</v>
      </c>
      <c r="E24" s="372" t="s">
        <v>114</v>
      </c>
      <c r="F24" s="372" t="s">
        <v>114</v>
      </c>
      <c r="G24" s="465">
        <v>390.58</v>
      </c>
      <c r="H24" s="377"/>
      <c r="I24" s="466"/>
      <c r="J24" s="379"/>
      <c r="K24" s="415"/>
    </row>
    <row r="25" spans="1:11" s="380" customFormat="1" ht="30" customHeight="1">
      <c r="A25" s="461"/>
      <c r="B25" s="411" t="s">
        <v>389</v>
      </c>
      <c r="C25" s="372" t="s">
        <v>345</v>
      </c>
      <c r="D25" s="372" t="s">
        <v>305</v>
      </c>
      <c r="E25" s="372" t="s">
        <v>114</v>
      </c>
      <c r="F25" s="372" t="s">
        <v>114</v>
      </c>
      <c r="G25" s="465">
        <v>168.94</v>
      </c>
      <c r="H25" s="377"/>
      <c r="I25" s="466"/>
      <c r="J25" s="379"/>
      <c r="K25" s="415"/>
    </row>
    <row r="26" spans="1:11" s="380" customFormat="1" ht="30" customHeight="1">
      <c r="A26" s="461"/>
      <c r="B26" s="411" t="s">
        <v>390</v>
      </c>
      <c r="C26" s="372" t="s">
        <v>345</v>
      </c>
      <c r="D26" s="372" t="s">
        <v>355</v>
      </c>
      <c r="E26" s="372" t="s">
        <v>114</v>
      </c>
      <c r="F26" s="372" t="s">
        <v>114</v>
      </c>
      <c r="G26" s="465">
        <v>322.52</v>
      </c>
      <c r="H26" s="377"/>
      <c r="I26" s="466"/>
      <c r="J26" s="379"/>
      <c r="K26" s="415"/>
    </row>
    <row r="27" spans="1:11" s="380" customFormat="1" ht="30" customHeight="1">
      <c r="A27" s="461"/>
      <c r="B27" s="411" t="s">
        <v>393</v>
      </c>
      <c r="C27" s="372" t="s">
        <v>345</v>
      </c>
      <c r="D27" s="372" t="s">
        <v>355</v>
      </c>
      <c r="E27" s="372" t="s">
        <v>292</v>
      </c>
      <c r="F27" s="372" t="s">
        <v>423</v>
      </c>
      <c r="G27" s="465">
        <v>91.09</v>
      </c>
      <c r="H27" s="377"/>
      <c r="I27" s="466"/>
      <c r="J27" s="379"/>
      <c r="K27" s="415"/>
    </row>
    <row r="28" spans="1:11" s="380" customFormat="1" ht="30" customHeight="1">
      <c r="A28" s="461"/>
      <c r="B28" s="411" t="s">
        <v>398</v>
      </c>
      <c r="C28" s="372" t="s">
        <v>345</v>
      </c>
      <c r="D28" s="372" t="s">
        <v>424</v>
      </c>
      <c r="E28" s="372" t="s">
        <v>114</v>
      </c>
      <c r="F28" s="372" t="s">
        <v>400</v>
      </c>
      <c r="G28" s="465">
        <v>57.39</v>
      </c>
      <c r="H28" s="377"/>
      <c r="I28" s="466"/>
      <c r="J28" s="379"/>
      <c r="K28" s="415"/>
    </row>
    <row r="29" spans="1:11" s="380" customFormat="1" ht="30" customHeight="1">
      <c r="A29" s="461"/>
      <c r="B29" s="411" t="s">
        <v>402</v>
      </c>
      <c r="C29" s="372" t="s">
        <v>345</v>
      </c>
      <c r="D29" s="372" t="s">
        <v>355</v>
      </c>
      <c r="E29" s="372" t="s">
        <v>292</v>
      </c>
      <c r="F29" s="372"/>
      <c r="G29" s="465">
        <v>112.45</v>
      </c>
      <c r="H29" s="377"/>
      <c r="I29" s="466"/>
      <c r="J29" s="379"/>
      <c r="K29" s="415"/>
    </row>
    <row r="30" spans="1:11" ht="30" customHeight="1">
      <c r="A30" s="403"/>
      <c r="B30" s="473" t="s">
        <v>409</v>
      </c>
      <c r="C30" s="372" t="s">
        <v>345</v>
      </c>
      <c r="D30" s="372" t="s">
        <v>355</v>
      </c>
      <c r="E30" s="372" t="s">
        <v>114</v>
      </c>
      <c r="F30" s="372" t="s">
        <v>114</v>
      </c>
      <c r="G30" s="465">
        <v>111.75</v>
      </c>
      <c r="I30" s="466"/>
      <c r="J30" s="379"/>
      <c r="K30" s="467"/>
    </row>
    <row r="31" spans="1:11" ht="30" customHeight="1">
      <c r="A31" s="403"/>
      <c r="B31" s="473" t="s">
        <v>410</v>
      </c>
      <c r="C31" s="372" t="s">
        <v>345</v>
      </c>
      <c r="D31" s="372" t="s">
        <v>355</v>
      </c>
      <c r="E31" s="372" t="s">
        <v>114</v>
      </c>
      <c r="F31" s="372" t="s">
        <v>114</v>
      </c>
      <c r="G31" s="465">
        <v>98.41</v>
      </c>
      <c r="I31" s="466"/>
      <c r="J31" s="379"/>
      <c r="K31" s="467"/>
    </row>
    <row r="32" spans="1:11" ht="30" customHeight="1">
      <c r="A32" s="403"/>
      <c r="B32" s="473" t="s">
        <v>412</v>
      </c>
      <c r="C32" s="372" t="s">
        <v>345</v>
      </c>
      <c r="D32" s="372" t="s">
        <v>413</v>
      </c>
      <c r="E32" s="372" t="s">
        <v>292</v>
      </c>
      <c r="F32" s="372" t="s">
        <v>114</v>
      </c>
      <c r="G32" s="465">
        <v>137.27000000000001</v>
      </c>
      <c r="I32" s="466"/>
      <c r="J32" s="379"/>
      <c r="K32" s="467"/>
    </row>
    <row r="33" spans="1:11" ht="30" customHeight="1">
      <c r="B33" s="381"/>
      <c r="C33" s="372" t="s">
        <v>345</v>
      </c>
      <c r="D33" s="372" t="s">
        <v>414</v>
      </c>
      <c r="E33" s="372" t="s">
        <v>292</v>
      </c>
      <c r="F33" s="372" t="s">
        <v>114</v>
      </c>
      <c r="G33" s="465">
        <v>57.84</v>
      </c>
      <c r="H33" s="427"/>
      <c r="I33" s="466"/>
      <c r="J33" s="379"/>
      <c r="K33" s="470"/>
    </row>
    <row r="34" spans="1:11" ht="30" customHeight="1">
      <c r="B34" s="381"/>
      <c r="C34" s="372" t="s">
        <v>345</v>
      </c>
      <c r="D34" s="372" t="s">
        <v>415</v>
      </c>
      <c r="E34" s="372" t="s">
        <v>292</v>
      </c>
      <c r="F34" s="372" t="s">
        <v>416</v>
      </c>
      <c r="G34" s="465">
        <v>56.89</v>
      </c>
      <c r="H34" s="427"/>
      <c r="I34" s="466"/>
      <c r="J34" s="379"/>
      <c r="K34" s="470"/>
    </row>
    <row r="35" spans="1:11" s="380" customFormat="1" ht="30" customHeight="1" thickBot="1">
      <c r="A35" s="461"/>
      <c r="B35" s="474" t="s">
        <v>417</v>
      </c>
      <c r="C35" s="475" t="s">
        <v>345</v>
      </c>
      <c r="D35" s="475" t="s">
        <v>355</v>
      </c>
      <c r="E35" s="475" t="s">
        <v>114</v>
      </c>
      <c r="F35" s="475" t="s">
        <v>114</v>
      </c>
      <c r="G35" s="476">
        <v>83.29</v>
      </c>
      <c r="H35" s="377"/>
      <c r="I35" s="466"/>
      <c r="J35" s="379"/>
      <c r="K35" s="415"/>
    </row>
    <row r="36" spans="1:11" ht="12.75" customHeight="1">
      <c r="A36" s="343"/>
      <c r="G36" s="169" t="s">
        <v>70</v>
      </c>
      <c r="J36" s="462"/>
    </row>
    <row r="37" spans="1:11" ht="14.25" customHeight="1">
      <c r="A37" s="343"/>
      <c r="G37" s="307"/>
    </row>
    <row r="40" spans="1:11" ht="21" customHeight="1">
      <c r="A40" s="343"/>
    </row>
    <row r="41" spans="1:11" ht="18" customHeight="1">
      <c r="A41" s="343"/>
    </row>
    <row r="77" spans="1:10" s="439" customFormat="1">
      <c r="A77" s="461"/>
      <c r="C77" s="439" t="s">
        <v>294</v>
      </c>
      <c r="H77" s="343"/>
      <c r="I77" s="343"/>
      <c r="J77" s="406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5AEAE-CFB7-4135-A835-A6C3EE265C89}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53125" defaultRowHeight="12.5"/>
  <cols>
    <col min="1" max="1" width="2.6328125" style="477" customWidth="1"/>
    <col min="2" max="2" width="25" style="477" customWidth="1"/>
    <col min="3" max="3" width="11.54296875" style="477" customWidth="1"/>
    <col min="4" max="4" width="11.453125" style="477"/>
    <col min="5" max="5" width="19" style="477" customWidth="1"/>
    <col min="6" max="7" width="16.54296875" style="477" customWidth="1"/>
    <col min="8" max="8" width="15.90625" style="477" customWidth="1"/>
    <col min="9" max="9" width="2.6328125" style="477" customWidth="1"/>
    <col min="10" max="16384" width="11.453125" style="477"/>
  </cols>
  <sheetData>
    <row r="3" spans="2:8" ht="17.5">
      <c r="B3" s="660" t="s">
        <v>425</v>
      </c>
      <c r="C3" s="660"/>
      <c r="D3" s="660"/>
      <c r="E3" s="660"/>
      <c r="F3" s="660"/>
      <c r="G3" s="660"/>
      <c r="H3" s="660"/>
    </row>
    <row r="4" spans="2:8" ht="15">
      <c r="B4" s="679" t="s">
        <v>426</v>
      </c>
      <c r="C4" s="679"/>
      <c r="D4" s="679"/>
      <c r="E4" s="679"/>
      <c r="F4" s="679"/>
      <c r="G4" s="679"/>
      <c r="H4" s="679"/>
    </row>
    <row r="5" spans="2:8" ht="15.5" thickBot="1">
      <c r="B5" s="349"/>
      <c r="C5" s="349"/>
      <c r="D5" s="349"/>
      <c r="E5" s="349"/>
      <c r="F5" s="349"/>
      <c r="G5" s="349"/>
      <c r="H5" s="349"/>
    </row>
    <row r="6" spans="2:8" ht="14" thickBot="1">
      <c r="B6" s="670" t="s">
        <v>427</v>
      </c>
      <c r="C6" s="671"/>
      <c r="D6" s="671"/>
      <c r="E6" s="671"/>
      <c r="F6" s="671"/>
      <c r="G6" s="671"/>
      <c r="H6" s="672"/>
    </row>
    <row r="7" spans="2:8" ht="9" customHeight="1">
      <c r="B7" s="478"/>
      <c r="C7" s="478"/>
      <c r="D7" s="478"/>
      <c r="E7" s="478"/>
      <c r="F7" s="478"/>
      <c r="G7" s="478"/>
      <c r="H7" s="478"/>
    </row>
    <row r="8" spans="2:8">
      <c r="B8" s="680" t="s">
        <v>428</v>
      </c>
      <c r="C8" s="680"/>
      <c r="D8" s="680"/>
      <c r="E8" s="680"/>
      <c r="F8" s="680"/>
      <c r="G8" s="680"/>
      <c r="H8" s="680"/>
    </row>
    <row r="9" spans="2:8">
      <c r="B9" s="252" t="s">
        <v>429</v>
      </c>
      <c r="C9" s="252" t="s">
        <v>430</v>
      </c>
      <c r="D9" s="252"/>
      <c r="E9" s="252"/>
      <c r="F9" s="252"/>
      <c r="G9" s="252"/>
      <c r="H9" s="252"/>
    </row>
    <row r="10" spans="2:8" ht="13" thickBot="1">
      <c r="B10" s="479"/>
      <c r="C10" s="479"/>
      <c r="D10" s="479"/>
      <c r="E10" s="479"/>
      <c r="F10" s="479"/>
      <c r="G10" s="479"/>
      <c r="H10" s="479"/>
    </row>
    <row r="11" spans="2:8" ht="12.75" customHeight="1">
      <c r="B11" s="480"/>
      <c r="C11" s="481" t="s">
        <v>431</v>
      </c>
      <c r="D11" s="482"/>
      <c r="E11" s="483"/>
      <c r="F11" s="681" t="s">
        <v>432</v>
      </c>
      <c r="G11" s="681" t="s">
        <v>433</v>
      </c>
      <c r="H11" s="484"/>
    </row>
    <row r="12" spans="2:8">
      <c r="B12" s="485" t="s">
        <v>434</v>
      </c>
      <c r="C12" s="486" t="s">
        <v>435</v>
      </c>
      <c r="D12" s="487"/>
      <c r="E12" s="488"/>
      <c r="F12" s="682"/>
      <c r="G12" s="682"/>
      <c r="H12" s="489" t="s">
        <v>436</v>
      </c>
    </row>
    <row r="13" spans="2:8" ht="13" thickBot="1">
      <c r="B13" s="485"/>
      <c r="C13" s="486" t="s">
        <v>437</v>
      </c>
      <c r="D13" s="487"/>
      <c r="E13" s="488"/>
      <c r="F13" s="683"/>
      <c r="G13" s="683"/>
      <c r="H13" s="489"/>
    </row>
    <row r="14" spans="2:8" ht="15.9" customHeight="1">
      <c r="B14" s="677" t="s">
        <v>438</v>
      </c>
      <c r="C14" s="490" t="s">
        <v>439</v>
      </c>
      <c r="D14" s="491"/>
      <c r="E14" s="492"/>
      <c r="F14" s="594">
        <v>553.91999999999996</v>
      </c>
      <c r="G14" s="594">
        <v>534.85</v>
      </c>
      <c r="H14" s="595">
        <v>-19.069999999999936</v>
      </c>
    </row>
    <row r="15" spans="2:8" ht="15.9" customHeight="1">
      <c r="B15" s="678"/>
      <c r="C15" s="493" t="s">
        <v>440</v>
      </c>
      <c r="D15" s="494"/>
      <c r="E15" s="495"/>
      <c r="F15" s="596">
        <v>553.41999999999996</v>
      </c>
      <c r="G15" s="596">
        <v>548.05999999999995</v>
      </c>
      <c r="H15" s="274">
        <v>-5.3600000000000136</v>
      </c>
    </row>
    <row r="16" spans="2:8" ht="15.9" customHeight="1">
      <c r="B16" s="678"/>
      <c r="C16" s="496" t="s">
        <v>441</v>
      </c>
      <c r="D16" s="494"/>
      <c r="E16" s="495"/>
      <c r="F16" s="597">
        <v>553.77</v>
      </c>
      <c r="G16" s="597">
        <v>538.79999999999995</v>
      </c>
      <c r="H16" s="598">
        <v>-14.970000000000027</v>
      </c>
    </row>
    <row r="17" spans="2:8" ht="15.9" customHeight="1">
      <c r="B17" s="678"/>
      <c r="C17" s="497" t="s">
        <v>442</v>
      </c>
      <c r="D17" s="249"/>
      <c r="E17" s="498"/>
      <c r="F17" s="596">
        <v>536.34</v>
      </c>
      <c r="G17" s="596">
        <v>538.89</v>
      </c>
      <c r="H17" s="274">
        <v>2.5499999999999545</v>
      </c>
    </row>
    <row r="18" spans="2:8" ht="15.9" customHeight="1">
      <c r="B18" s="678"/>
      <c r="C18" s="493" t="s">
        <v>443</v>
      </c>
      <c r="D18" s="494"/>
      <c r="E18" s="495"/>
      <c r="F18" s="596">
        <v>536.35</v>
      </c>
      <c r="G18" s="596">
        <v>535.94000000000005</v>
      </c>
      <c r="H18" s="274">
        <v>-0.40999999999996817</v>
      </c>
    </row>
    <row r="19" spans="2:8" ht="15.9" customHeight="1">
      <c r="B19" s="678"/>
      <c r="C19" s="496" t="s">
        <v>444</v>
      </c>
      <c r="D19" s="494"/>
      <c r="E19" s="495"/>
      <c r="F19" s="597">
        <v>536.34</v>
      </c>
      <c r="G19" s="597">
        <v>537.75</v>
      </c>
      <c r="H19" s="598">
        <v>1.4099999999999682</v>
      </c>
    </row>
    <row r="20" spans="2:8" ht="15.9" customHeight="1">
      <c r="B20" s="499"/>
      <c r="C20" s="497" t="s">
        <v>445</v>
      </c>
      <c r="D20" s="249"/>
      <c r="E20" s="498"/>
      <c r="F20" s="596">
        <v>495.32</v>
      </c>
      <c r="G20" s="596">
        <v>500.87</v>
      </c>
      <c r="H20" s="274">
        <v>5.5500000000000114</v>
      </c>
    </row>
    <row r="21" spans="2:8" ht="15.9" customHeight="1">
      <c r="B21" s="499"/>
      <c r="C21" s="493" t="s">
        <v>446</v>
      </c>
      <c r="D21" s="494"/>
      <c r="E21" s="495"/>
      <c r="F21" s="596">
        <v>482.98</v>
      </c>
      <c r="G21" s="596">
        <v>505.19</v>
      </c>
      <c r="H21" s="274">
        <v>22.20999999999998</v>
      </c>
    </row>
    <row r="22" spans="2:8" ht="15.9" customHeight="1" thickBot="1">
      <c r="B22" s="500"/>
      <c r="C22" s="501" t="s">
        <v>447</v>
      </c>
      <c r="D22" s="502"/>
      <c r="E22" s="503"/>
      <c r="F22" s="599">
        <v>490.74</v>
      </c>
      <c r="G22" s="599">
        <v>502.47</v>
      </c>
      <c r="H22" s="600">
        <v>11.730000000000018</v>
      </c>
    </row>
    <row r="23" spans="2:8" ht="15.9" customHeight="1">
      <c r="B23" s="677" t="s">
        <v>448</v>
      </c>
      <c r="C23" s="490" t="s">
        <v>449</v>
      </c>
      <c r="D23" s="491"/>
      <c r="E23" s="492"/>
      <c r="F23" s="594">
        <v>315.32</v>
      </c>
      <c r="G23" s="594">
        <v>339.8</v>
      </c>
      <c r="H23" s="595">
        <v>24.480000000000018</v>
      </c>
    </row>
    <row r="24" spans="2:8" ht="15.9" customHeight="1">
      <c r="B24" s="678"/>
      <c r="C24" s="493" t="s">
        <v>450</v>
      </c>
      <c r="D24" s="494"/>
      <c r="E24" s="495"/>
      <c r="F24" s="596">
        <v>311.18</v>
      </c>
      <c r="G24" s="596">
        <v>316.95</v>
      </c>
      <c r="H24" s="274">
        <v>5.7699999999999818</v>
      </c>
    </row>
    <row r="25" spans="2:8" ht="15.9" customHeight="1">
      <c r="B25" s="678"/>
      <c r="C25" s="496" t="s">
        <v>451</v>
      </c>
      <c r="D25" s="494"/>
      <c r="E25" s="495"/>
      <c r="F25" s="597">
        <v>314.12</v>
      </c>
      <c r="G25" s="597">
        <v>335.01</v>
      </c>
      <c r="H25" s="598">
        <v>20.889999999999986</v>
      </c>
    </row>
    <row r="26" spans="2:8" ht="15.9" customHeight="1">
      <c r="B26" s="678"/>
      <c r="C26" s="497" t="s">
        <v>443</v>
      </c>
      <c r="D26" s="249"/>
      <c r="E26" s="498"/>
      <c r="F26" s="596">
        <v>377.69</v>
      </c>
      <c r="G26" s="596">
        <v>389.06</v>
      </c>
      <c r="H26" s="274">
        <v>11.370000000000005</v>
      </c>
    </row>
    <row r="27" spans="2:8" ht="15.9" customHeight="1">
      <c r="B27" s="678"/>
      <c r="C27" s="493" t="s">
        <v>452</v>
      </c>
      <c r="D27" s="494"/>
      <c r="E27" s="495"/>
      <c r="F27" s="596">
        <v>438.7</v>
      </c>
      <c r="G27" s="596">
        <v>436.93</v>
      </c>
      <c r="H27" s="274">
        <v>-1.7699999999999818</v>
      </c>
    </row>
    <row r="28" spans="2:8" ht="15.9" customHeight="1">
      <c r="B28" s="678"/>
      <c r="C28" s="496" t="s">
        <v>444</v>
      </c>
      <c r="D28" s="494"/>
      <c r="E28" s="495"/>
      <c r="F28" s="597">
        <v>389.53</v>
      </c>
      <c r="G28" s="597">
        <v>398.35</v>
      </c>
      <c r="H28" s="598">
        <v>8.82000000000005</v>
      </c>
    </row>
    <row r="29" spans="2:8" ht="15.9" customHeight="1">
      <c r="B29" s="499"/>
      <c r="C29" s="504" t="s">
        <v>445</v>
      </c>
      <c r="D29" s="505"/>
      <c r="E29" s="498"/>
      <c r="F29" s="596">
        <v>351.74</v>
      </c>
      <c r="G29" s="596">
        <v>359.13</v>
      </c>
      <c r="H29" s="274">
        <v>7.3899999999999864</v>
      </c>
    </row>
    <row r="30" spans="2:8" ht="15.9" customHeight="1">
      <c r="B30" s="499"/>
      <c r="C30" s="504" t="s">
        <v>453</v>
      </c>
      <c r="D30" s="505"/>
      <c r="E30" s="498"/>
      <c r="F30" s="596">
        <v>366.73</v>
      </c>
      <c r="G30" s="596">
        <v>370.94</v>
      </c>
      <c r="H30" s="274">
        <v>4.2099999999999795</v>
      </c>
    </row>
    <row r="31" spans="2:8" ht="15.9" customHeight="1">
      <c r="B31" s="499"/>
      <c r="C31" s="506" t="s">
        <v>454</v>
      </c>
      <c r="D31" s="507"/>
      <c r="E31" s="495"/>
      <c r="F31" s="596">
        <v>447.52</v>
      </c>
      <c r="G31" s="596">
        <v>438.6</v>
      </c>
      <c r="H31" s="274">
        <v>-8.9199999999999591</v>
      </c>
    </row>
    <row r="32" spans="2:8" ht="15.9" customHeight="1" thickBot="1">
      <c r="B32" s="500"/>
      <c r="C32" s="501" t="s">
        <v>447</v>
      </c>
      <c r="D32" s="502"/>
      <c r="E32" s="503"/>
      <c r="F32" s="599">
        <v>370.46</v>
      </c>
      <c r="G32" s="599">
        <v>374.33</v>
      </c>
      <c r="H32" s="600">
        <v>3.8700000000000045</v>
      </c>
    </row>
    <row r="33" spans="2:8" ht="15.9" customHeight="1">
      <c r="B33" s="677" t="s">
        <v>455</v>
      </c>
      <c r="C33" s="490" t="s">
        <v>439</v>
      </c>
      <c r="D33" s="491"/>
      <c r="E33" s="492"/>
      <c r="F33" s="594">
        <v>559.89</v>
      </c>
      <c r="G33" s="594">
        <v>555.1</v>
      </c>
      <c r="H33" s="595">
        <v>-4.7899999999999636</v>
      </c>
    </row>
    <row r="34" spans="2:8" ht="15.9" customHeight="1">
      <c r="B34" s="678"/>
      <c r="C34" s="493" t="s">
        <v>440</v>
      </c>
      <c r="D34" s="494"/>
      <c r="E34" s="495"/>
      <c r="F34" s="596">
        <v>551.53</v>
      </c>
      <c r="G34" s="596">
        <v>543.88</v>
      </c>
      <c r="H34" s="274">
        <v>-7.6499999999999773</v>
      </c>
    </row>
    <row r="35" spans="2:8" ht="15.9" customHeight="1">
      <c r="B35" s="678"/>
      <c r="C35" s="496" t="s">
        <v>441</v>
      </c>
      <c r="D35" s="494"/>
      <c r="E35" s="495"/>
      <c r="F35" s="597">
        <v>554.25</v>
      </c>
      <c r="G35" s="597">
        <v>547.52</v>
      </c>
      <c r="H35" s="598">
        <v>-6.7300000000000182</v>
      </c>
    </row>
    <row r="36" spans="2:8" ht="15.9" customHeight="1">
      <c r="B36" s="678"/>
      <c r="C36" s="497" t="s">
        <v>442</v>
      </c>
      <c r="D36" s="249"/>
      <c r="E36" s="498"/>
      <c r="F36" s="596">
        <v>555.6</v>
      </c>
      <c r="G36" s="596">
        <v>520.19000000000005</v>
      </c>
      <c r="H36" s="274">
        <v>-35.409999999999968</v>
      </c>
    </row>
    <row r="37" spans="2:8" ht="15.9" customHeight="1">
      <c r="B37" s="678"/>
      <c r="C37" s="504" t="s">
        <v>443</v>
      </c>
      <c r="D37" s="505"/>
      <c r="E37" s="498"/>
      <c r="F37" s="596">
        <v>509.13</v>
      </c>
      <c r="G37" s="596">
        <v>528.58000000000004</v>
      </c>
      <c r="H37" s="274">
        <v>19.450000000000045</v>
      </c>
    </row>
    <row r="38" spans="2:8" ht="15.9" customHeight="1">
      <c r="B38" s="678"/>
      <c r="C38" s="506" t="s">
        <v>452</v>
      </c>
      <c r="D38" s="507"/>
      <c r="E38" s="495"/>
      <c r="F38" s="596">
        <v>578.61</v>
      </c>
      <c r="G38" s="596">
        <v>581.98</v>
      </c>
      <c r="H38" s="274">
        <v>3.3700000000000045</v>
      </c>
    </row>
    <row r="39" spans="2:8" ht="15.9" customHeight="1">
      <c r="B39" s="499"/>
      <c r="C39" s="496" t="s">
        <v>444</v>
      </c>
      <c r="D39" s="494"/>
      <c r="E39" s="495"/>
      <c r="F39" s="597">
        <v>529.24</v>
      </c>
      <c r="G39" s="597">
        <v>531.66</v>
      </c>
      <c r="H39" s="598">
        <v>2.4199999999999591</v>
      </c>
    </row>
    <row r="40" spans="2:8" ht="15.9" customHeight="1">
      <c r="B40" s="499"/>
      <c r="C40" s="504" t="s">
        <v>445</v>
      </c>
      <c r="D40" s="508"/>
      <c r="E40" s="509"/>
      <c r="F40" s="596">
        <v>449.11</v>
      </c>
      <c r="G40" s="596">
        <v>490.91</v>
      </c>
      <c r="H40" s="274">
        <v>41.800000000000011</v>
      </c>
    </row>
    <row r="41" spans="2:8" ht="15.9" customHeight="1">
      <c r="B41" s="499"/>
      <c r="C41" s="504" t="s">
        <v>453</v>
      </c>
      <c r="D41" s="505"/>
      <c r="E41" s="498"/>
      <c r="F41" s="596">
        <v>500.79</v>
      </c>
      <c r="G41" s="596">
        <v>497.18</v>
      </c>
      <c r="H41" s="274">
        <v>-3.6100000000000136</v>
      </c>
    </row>
    <row r="42" spans="2:8" ht="15.9" customHeight="1">
      <c r="B42" s="499"/>
      <c r="C42" s="506" t="s">
        <v>456</v>
      </c>
      <c r="D42" s="507"/>
      <c r="E42" s="495"/>
      <c r="F42" s="596">
        <v>514.9</v>
      </c>
      <c r="G42" s="596">
        <v>531.80999999999995</v>
      </c>
      <c r="H42" s="274">
        <v>16.909999999999968</v>
      </c>
    </row>
    <row r="43" spans="2:8" ht="15.9" customHeight="1" thickBot="1">
      <c r="B43" s="500"/>
      <c r="C43" s="501" t="s">
        <v>457</v>
      </c>
      <c r="D43" s="502"/>
      <c r="E43" s="503"/>
      <c r="F43" s="599">
        <v>488.06</v>
      </c>
      <c r="G43" s="599">
        <v>498.14</v>
      </c>
      <c r="H43" s="600">
        <v>10.079999999999984</v>
      </c>
    </row>
    <row r="44" spans="2:8" ht="15.9" customHeight="1">
      <c r="B44" s="678" t="s">
        <v>458</v>
      </c>
      <c r="C44" s="497" t="s">
        <v>439</v>
      </c>
      <c r="D44" s="249"/>
      <c r="E44" s="498"/>
      <c r="F44" s="594">
        <v>553.28</v>
      </c>
      <c r="G44" s="594">
        <v>552.03</v>
      </c>
      <c r="H44" s="595">
        <v>-1.25</v>
      </c>
    </row>
    <row r="45" spans="2:8" ht="15.9" customHeight="1">
      <c r="B45" s="678"/>
      <c r="C45" s="493" t="s">
        <v>440</v>
      </c>
      <c r="D45" s="494"/>
      <c r="E45" s="495"/>
      <c r="F45" s="596">
        <v>549.16</v>
      </c>
      <c r="G45" s="596">
        <v>549.1</v>
      </c>
      <c r="H45" s="274">
        <v>-5.999999999994543E-2</v>
      </c>
    </row>
    <row r="46" spans="2:8" ht="15.9" customHeight="1">
      <c r="B46" s="678"/>
      <c r="C46" s="496" t="s">
        <v>441</v>
      </c>
      <c r="D46" s="494"/>
      <c r="E46" s="495"/>
      <c r="F46" s="597">
        <v>551.02</v>
      </c>
      <c r="G46" s="597">
        <v>550.41999999999996</v>
      </c>
      <c r="H46" s="598">
        <v>-0.60000000000002274</v>
      </c>
    </row>
    <row r="47" spans="2:8" ht="15.9" customHeight="1">
      <c r="B47" s="678"/>
      <c r="C47" s="497" t="s">
        <v>442</v>
      </c>
      <c r="D47" s="249"/>
      <c r="E47" s="498"/>
      <c r="F47" s="596">
        <v>536.83000000000004</v>
      </c>
      <c r="G47" s="596">
        <v>539.84</v>
      </c>
      <c r="H47" s="274">
        <v>3.0099999999999909</v>
      </c>
    </row>
    <row r="48" spans="2:8" ht="15.9" customHeight="1">
      <c r="B48" s="678"/>
      <c r="C48" s="493" t="s">
        <v>443</v>
      </c>
      <c r="D48" s="494"/>
      <c r="E48" s="495"/>
      <c r="F48" s="596">
        <v>537.88</v>
      </c>
      <c r="G48" s="596">
        <v>541.54999999999995</v>
      </c>
      <c r="H48" s="274">
        <v>3.6699999999999591</v>
      </c>
    </row>
    <row r="49" spans="2:8" ht="15.9" customHeight="1">
      <c r="B49" s="678"/>
      <c r="C49" s="496" t="s">
        <v>444</v>
      </c>
      <c r="D49" s="494"/>
      <c r="E49" s="495"/>
      <c r="F49" s="597">
        <v>537.75</v>
      </c>
      <c r="G49" s="597">
        <v>541.24</v>
      </c>
      <c r="H49" s="598">
        <v>3.4900000000000091</v>
      </c>
    </row>
    <row r="50" spans="2:8" ht="15.9" customHeight="1">
      <c r="B50" s="499"/>
      <c r="C50" s="497" t="s">
        <v>445</v>
      </c>
      <c r="D50" s="249"/>
      <c r="E50" s="498"/>
      <c r="F50" s="596">
        <v>486.3</v>
      </c>
      <c r="G50" s="596">
        <v>489.3</v>
      </c>
      <c r="H50" s="274">
        <v>3</v>
      </c>
    </row>
    <row r="51" spans="2:8" ht="15.9" customHeight="1">
      <c r="B51" s="499"/>
      <c r="C51" s="493" t="s">
        <v>446</v>
      </c>
      <c r="D51" s="494"/>
      <c r="E51" s="495"/>
      <c r="F51" s="596">
        <v>489.88</v>
      </c>
      <c r="G51" s="596">
        <v>495.43</v>
      </c>
      <c r="H51" s="274">
        <v>5.5500000000000114</v>
      </c>
    </row>
    <row r="52" spans="2:8" ht="15.9" customHeight="1" thickBot="1">
      <c r="B52" s="510"/>
      <c r="C52" s="501" t="s">
        <v>447</v>
      </c>
      <c r="D52" s="502"/>
      <c r="E52" s="503"/>
      <c r="F52" s="599">
        <v>487.23</v>
      </c>
      <c r="G52" s="599">
        <v>490.96</v>
      </c>
      <c r="H52" s="600">
        <v>3.7299999999999613</v>
      </c>
    </row>
    <row r="53" spans="2:8">
      <c r="H53" s="169" t="s">
        <v>70</v>
      </c>
    </row>
    <row r="54" spans="2:8">
      <c r="F54" s="169"/>
      <c r="G54" s="169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" right="0.7" top="0.75" bottom="0.75" header="0.3" footer="0.3"/>
  <pageSetup paperSize="9" scale="73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B972E-5ED9-45D6-BC13-42DE09EC0F3B}">
  <sheetPr>
    <pageSetUpPr fitToPage="1"/>
  </sheetPr>
  <dimension ref="A1:G48"/>
  <sheetViews>
    <sheetView showGridLines="0" zoomScaleNormal="100" zoomScaleSheetLayoutView="90" workbookViewId="0"/>
  </sheetViews>
  <sheetFormatPr baseColWidth="10" defaultColWidth="9.08984375" defaultRowHeight="11.5"/>
  <cols>
    <col min="1" max="1" width="1" style="249" customWidth="1"/>
    <col min="2" max="2" width="48" style="249" customWidth="1"/>
    <col min="3" max="5" width="17.6328125" style="249" customWidth="1"/>
    <col min="6" max="6" width="4.08984375" style="249" customWidth="1"/>
    <col min="7" max="16384" width="9.08984375" style="249"/>
  </cols>
  <sheetData>
    <row r="1" spans="1:7">
      <c r="A1" s="249" t="s">
        <v>285</v>
      </c>
    </row>
    <row r="2" spans="1:7" ht="10.25" customHeight="1" thickBot="1">
      <c r="B2" s="511"/>
      <c r="C2" s="511"/>
      <c r="D2" s="511"/>
      <c r="E2" s="511"/>
    </row>
    <row r="3" spans="1:7" ht="18.649999999999999" customHeight="1" thickBot="1">
      <c r="B3" s="670" t="s">
        <v>459</v>
      </c>
      <c r="C3" s="671"/>
      <c r="D3" s="671"/>
      <c r="E3" s="672"/>
    </row>
    <row r="4" spans="1:7" ht="13.25" customHeight="1" thickBot="1">
      <c r="B4" s="684" t="s">
        <v>460</v>
      </c>
      <c r="C4" s="684"/>
      <c r="D4" s="684"/>
      <c r="E4" s="684"/>
      <c r="F4" s="252"/>
      <c r="G4" s="252"/>
    </row>
    <row r="5" spans="1:7" ht="40.25" customHeight="1">
      <c r="B5" s="512" t="s">
        <v>461</v>
      </c>
      <c r="C5" s="513" t="s">
        <v>462</v>
      </c>
      <c r="D5" s="513" t="s">
        <v>463</v>
      </c>
      <c r="E5" s="514" t="s">
        <v>190</v>
      </c>
      <c r="F5" s="252"/>
      <c r="G5" s="252"/>
    </row>
    <row r="6" spans="1:7" ht="12.9" customHeight="1">
      <c r="B6" s="515" t="s">
        <v>464</v>
      </c>
      <c r="C6" s="601">
        <v>301.58</v>
      </c>
      <c r="D6" s="596">
        <v>301.62</v>
      </c>
      <c r="E6" s="602">
        <v>4.0000000000020464E-2</v>
      </c>
    </row>
    <row r="7" spans="1:7" ht="12.9" customHeight="1">
      <c r="B7" s="516" t="s">
        <v>465</v>
      </c>
      <c r="C7" s="603">
        <v>289.56</v>
      </c>
      <c r="D7" s="596">
        <v>289.56</v>
      </c>
      <c r="E7" s="602">
        <v>0</v>
      </c>
    </row>
    <row r="8" spans="1:7" ht="12.9" customHeight="1">
      <c r="B8" s="516" t="s">
        <v>466</v>
      </c>
      <c r="C8" s="603">
        <v>167.34</v>
      </c>
      <c r="D8" s="596">
        <v>167.62</v>
      </c>
      <c r="E8" s="602">
        <v>0.28000000000000114</v>
      </c>
    </row>
    <row r="9" spans="1:7" ht="12.9" customHeight="1">
      <c r="B9" s="516" t="s">
        <v>467</v>
      </c>
      <c r="C9" s="603">
        <v>302.27999999999997</v>
      </c>
      <c r="D9" s="596">
        <v>302.16000000000003</v>
      </c>
      <c r="E9" s="602">
        <v>-0.1199999999999477</v>
      </c>
    </row>
    <row r="10" spans="1:7" ht="12.9" customHeight="1" thickBot="1">
      <c r="B10" s="517" t="s">
        <v>468</v>
      </c>
      <c r="C10" s="604">
        <v>301.92</v>
      </c>
      <c r="D10" s="605">
        <v>301.92</v>
      </c>
      <c r="E10" s="606">
        <v>0</v>
      </c>
    </row>
    <row r="11" spans="1:7" ht="12.9" customHeight="1" thickBot="1">
      <c r="B11" s="518"/>
      <c r="C11" s="519"/>
      <c r="D11" s="519"/>
      <c r="E11" s="520"/>
    </row>
    <row r="12" spans="1:7" ht="15.75" customHeight="1" thickBot="1">
      <c r="B12" s="670" t="s">
        <v>469</v>
      </c>
      <c r="C12" s="671"/>
      <c r="D12" s="671"/>
      <c r="E12" s="672"/>
    </row>
    <row r="13" spans="1:7" ht="12" customHeight="1" thickBot="1">
      <c r="B13" s="688"/>
      <c r="C13" s="688"/>
      <c r="D13" s="688"/>
      <c r="E13" s="688"/>
    </row>
    <row r="14" spans="1:7" ht="40.25" customHeight="1">
      <c r="B14" s="521" t="s">
        <v>470</v>
      </c>
      <c r="C14" s="513" t="s">
        <v>462</v>
      </c>
      <c r="D14" s="513" t="s">
        <v>463</v>
      </c>
      <c r="E14" s="522" t="s">
        <v>190</v>
      </c>
    </row>
    <row r="15" spans="1:7" ht="12.9" customHeight="1">
      <c r="B15" s="523" t="s">
        <v>471</v>
      </c>
      <c r="C15" s="524"/>
      <c r="D15" s="524"/>
      <c r="E15" s="525"/>
    </row>
    <row r="16" spans="1:7" ht="12.9" customHeight="1">
      <c r="B16" s="523" t="s">
        <v>472</v>
      </c>
      <c r="C16" s="603">
        <v>111.42</v>
      </c>
      <c r="D16" s="603">
        <v>111.41</v>
      </c>
      <c r="E16" s="607">
        <v>-1.0000000000005116E-2</v>
      </c>
    </row>
    <row r="17" spans="2:5" ht="12.9" customHeight="1">
      <c r="B17" s="523" t="s">
        <v>473</v>
      </c>
      <c r="C17" s="603">
        <v>213.31</v>
      </c>
      <c r="D17" s="603">
        <v>213.32</v>
      </c>
      <c r="E17" s="607">
        <v>9.9999999999909051E-3</v>
      </c>
    </row>
    <row r="18" spans="2:5" ht="12.9" customHeight="1">
      <c r="B18" s="523" t="s">
        <v>474</v>
      </c>
      <c r="C18" s="603">
        <v>98.97</v>
      </c>
      <c r="D18" s="603">
        <v>98.73</v>
      </c>
      <c r="E18" s="607">
        <v>-0.23999999999999488</v>
      </c>
    </row>
    <row r="19" spans="2:5" ht="12.9" customHeight="1">
      <c r="B19" s="523" t="s">
        <v>475</v>
      </c>
      <c r="C19" s="603">
        <v>165.23</v>
      </c>
      <c r="D19" s="603">
        <v>165.29</v>
      </c>
      <c r="E19" s="607">
        <v>6.0000000000002274E-2</v>
      </c>
    </row>
    <row r="20" spans="2:5" ht="12.9" customHeight="1">
      <c r="B20" s="526" t="s">
        <v>476</v>
      </c>
      <c r="C20" s="597">
        <v>153.13999999999999</v>
      </c>
      <c r="D20" s="597">
        <v>153.13</v>
      </c>
      <c r="E20" s="608">
        <v>-9.9999999999909051E-3</v>
      </c>
    </row>
    <row r="21" spans="2:5" ht="12.9" customHeight="1">
      <c r="B21" s="523" t="s">
        <v>477</v>
      </c>
      <c r="C21" s="609"/>
      <c r="D21" s="609"/>
      <c r="E21" s="610"/>
    </row>
    <row r="22" spans="2:5" ht="12.9" customHeight="1">
      <c r="B22" s="523" t="s">
        <v>478</v>
      </c>
      <c r="C22" s="603">
        <v>219.48</v>
      </c>
      <c r="D22" s="603">
        <v>219.48</v>
      </c>
      <c r="E22" s="610">
        <v>0</v>
      </c>
    </row>
    <row r="23" spans="2:5" ht="12.9" customHeight="1">
      <c r="B23" s="523" t="s">
        <v>479</v>
      </c>
      <c r="C23" s="603">
        <v>414.18</v>
      </c>
      <c r="D23" s="603">
        <v>414.18</v>
      </c>
      <c r="E23" s="610">
        <v>0</v>
      </c>
    </row>
    <row r="24" spans="2:5" ht="12.9" customHeight="1">
      <c r="B24" s="523" t="s">
        <v>480</v>
      </c>
      <c r="C24" s="603">
        <v>275</v>
      </c>
      <c r="D24" s="603">
        <v>300</v>
      </c>
      <c r="E24" s="610">
        <v>25</v>
      </c>
    </row>
    <row r="25" spans="2:5" ht="12.9" customHeight="1">
      <c r="B25" s="523" t="s">
        <v>481</v>
      </c>
      <c r="C25" s="603">
        <v>290.01</v>
      </c>
      <c r="D25" s="603">
        <v>290.01</v>
      </c>
      <c r="E25" s="610">
        <v>0</v>
      </c>
    </row>
    <row r="26" spans="2:5" ht="12.9" customHeight="1" thickBot="1">
      <c r="B26" s="527" t="s">
        <v>482</v>
      </c>
      <c r="C26" s="599">
        <v>358.44</v>
      </c>
      <c r="D26" s="599">
        <v>358.46</v>
      </c>
      <c r="E26" s="611">
        <v>1.999999999998181E-2</v>
      </c>
    </row>
    <row r="27" spans="2:5" ht="12.9" customHeight="1">
      <c r="B27" s="528"/>
      <c r="C27" s="529"/>
      <c r="D27" s="529"/>
      <c r="E27" s="530"/>
    </row>
    <row r="28" spans="2:5" ht="18.649999999999999" customHeight="1">
      <c r="B28" s="679" t="s">
        <v>483</v>
      </c>
      <c r="C28" s="679"/>
      <c r="D28" s="679"/>
      <c r="E28" s="679"/>
    </row>
    <row r="29" spans="2:5" ht="10.5" customHeight="1" thickBot="1">
      <c r="B29" s="349"/>
      <c r="C29" s="349"/>
      <c r="D29" s="349"/>
      <c r="E29" s="349"/>
    </row>
    <row r="30" spans="2:5" ht="18.649999999999999" customHeight="1" thickBot="1">
      <c r="B30" s="670" t="s">
        <v>484</v>
      </c>
      <c r="C30" s="671"/>
      <c r="D30" s="671"/>
      <c r="E30" s="672"/>
    </row>
    <row r="31" spans="2:5" ht="14.4" customHeight="1" thickBot="1">
      <c r="B31" s="684" t="s">
        <v>485</v>
      </c>
      <c r="C31" s="684"/>
      <c r="D31" s="684"/>
      <c r="E31" s="684"/>
    </row>
    <row r="32" spans="2:5" ht="40.25" customHeight="1">
      <c r="B32" s="512" t="s">
        <v>486</v>
      </c>
      <c r="C32" s="513" t="s">
        <v>462</v>
      </c>
      <c r="D32" s="513" t="s">
        <v>463</v>
      </c>
      <c r="E32" s="514" t="s">
        <v>190</v>
      </c>
    </row>
    <row r="33" spans="2:5" ht="15" customHeight="1">
      <c r="B33" s="515" t="s">
        <v>487</v>
      </c>
      <c r="C33" s="601">
        <v>866.39</v>
      </c>
      <c r="D33" s="596">
        <v>866.92</v>
      </c>
      <c r="E33" s="612">
        <v>0.52999999999997272</v>
      </c>
    </row>
    <row r="34" spans="2:5" ht="14.25" customHeight="1">
      <c r="B34" s="516" t="s">
        <v>488</v>
      </c>
      <c r="C34" s="603">
        <v>811.89</v>
      </c>
      <c r="D34" s="596">
        <v>806.5</v>
      </c>
      <c r="E34" s="612">
        <v>-5.3899999999999864</v>
      </c>
    </row>
    <row r="35" spans="2:5" ht="12" thickBot="1">
      <c r="B35" s="531" t="s">
        <v>489</v>
      </c>
      <c r="C35" s="599">
        <v>839.14</v>
      </c>
      <c r="D35" s="613">
        <v>836.71</v>
      </c>
      <c r="E35" s="614">
        <v>-2.42999999999995</v>
      </c>
    </row>
    <row r="36" spans="2:5">
      <c r="B36" s="532"/>
      <c r="E36" s="533"/>
    </row>
    <row r="37" spans="2:5" ht="12" thickBot="1">
      <c r="B37" s="685" t="s">
        <v>490</v>
      </c>
      <c r="C37" s="686"/>
      <c r="D37" s="686"/>
      <c r="E37" s="687"/>
    </row>
    <row r="38" spans="2:5" ht="40.25" customHeight="1">
      <c r="B38" s="534" t="s">
        <v>491</v>
      </c>
      <c r="C38" s="513" t="s">
        <v>462</v>
      </c>
      <c r="D38" s="513" t="s">
        <v>463</v>
      </c>
      <c r="E38" s="535" t="s">
        <v>190</v>
      </c>
    </row>
    <row r="39" spans="2:5">
      <c r="B39" s="536" t="s">
        <v>378</v>
      </c>
      <c r="C39" s="601">
        <v>939.28</v>
      </c>
      <c r="D39" s="596">
        <v>903.82</v>
      </c>
      <c r="E39" s="275">
        <v>-35.459999999999923</v>
      </c>
    </row>
    <row r="40" spans="2:5">
      <c r="B40" s="537" t="s">
        <v>356</v>
      </c>
      <c r="C40" s="603">
        <v>948.42</v>
      </c>
      <c r="D40" s="596">
        <v>1025.47</v>
      </c>
      <c r="E40" s="275">
        <v>77.050000000000068</v>
      </c>
    </row>
    <row r="41" spans="2:5">
      <c r="B41" s="537" t="s">
        <v>296</v>
      </c>
      <c r="C41" s="603">
        <v>808.85</v>
      </c>
      <c r="D41" s="596">
        <v>819.8</v>
      </c>
      <c r="E41" s="275">
        <v>10.949999999999932</v>
      </c>
    </row>
    <row r="42" spans="2:5">
      <c r="B42" s="537" t="s">
        <v>373</v>
      </c>
      <c r="C42" s="603">
        <v>865.8</v>
      </c>
      <c r="D42" s="596">
        <v>865.8</v>
      </c>
      <c r="E42" s="275">
        <v>0</v>
      </c>
    </row>
    <row r="43" spans="2:5">
      <c r="B43" s="537" t="s">
        <v>492</v>
      </c>
      <c r="C43" s="603">
        <v>885.88</v>
      </c>
      <c r="D43" s="596">
        <v>885.88</v>
      </c>
      <c r="E43" s="275">
        <v>0</v>
      </c>
    </row>
    <row r="44" spans="2:5">
      <c r="B44" s="537" t="s">
        <v>493</v>
      </c>
      <c r="C44" s="603">
        <v>890.61</v>
      </c>
      <c r="D44" s="596">
        <v>890.61</v>
      </c>
      <c r="E44" s="275">
        <v>0</v>
      </c>
    </row>
    <row r="45" spans="2:5">
      <c r="B45" s="537" t="s">
        <v>419</v>
      </c>
      <c r="C45" s="603">
        <v>874.21</v>
      </c>
      <c r="D45" s="596">
        <v>874.21</v>
      </c>
      <c r="E45" s="275">
        <v>0</v>
      </c>
    </row>
    <row r="46" spans="2:5">
      <c r="B46" s="538" t="s">
        <v>324</v>
      </c>
      <c r="C46" s="603">
        <v>898.26</v>
      </c>
      <c r="D46" s="596">
        <v>898.26</v>
      </c>
      <c r="E46" s="275">
        <v>0</v>
      </c>
    </row>
    <row r="47" spans="2:5" ht="12" thickBot="1">
      <c r="B47" s="539" t="s">
        <v>489</v>
      </c>
      <c r="C47" s="599">
        <v>886.51</v>
      </c>
      <c r="D47" s="599">
        <v>885.94</v>
      </c>
      <c r="E47" s="600">
        <v>-0.56999999999993634</v>
      </c>
    </row>
    <row r="48" spans="2:5">
      <c r="E48" s="169" t="s">
        <v>70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" right="0.7" top="0.75" bottom="0.75" header="0.3" footer="0.3"/>
  <pageSetup paperSize="9" scale="85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777A6-F46D-4642-BDE8-0FAE506ADE35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53125" defaultRowHeight="12.5"/>
  <cols>
    <col min="1" max="1" width="2.08984375" style="477" customWidth="1"/>
    <col min="2" max="2" width="32.90625" style="477" customWidth="1"/>
    <col min="3" max="11" width="16.6328125" style="477" customWidth="1"/>
    <col min="12" max="12" width="3.36328125" style="477" customWidth="1"/>
    <col min="13" max="13" width="11.453125" style="477"/>
    <col min="14" max="14" width="16.08984375" style="477" customWidth="1"/>
    <col min="15" max="16384" width="11.453125" style="477"/>
  </cols>
  <sheetData>
    <row r="1" spans="2:20" hidden="1">
      <c r="B1" s="540"/>
      <c r="C1" s="540"/>
      <c r="D1" s="540"/>
      <c r="E1" s="540"/>
      <c r="F1" s="540"/>
      <c r="G1" s="540"/>
      <c r="H1" s="540"/>
      <c r="I1" s="540"/>
      <c r="J1" s="540"/>
      <c r="K1" s="541"/>
      <c r="L1" s="695" t="s">
        <v>494</v>
      </c>
      <c r="M1" s="696"/>
      <c r="N1" s="696"/>
      <c r="O1" s="696"/>
      <c r="P1" s="696"/>
      <c r="Q1" s="696"/>
      <c r="R1" s="696"/>
      <c r="S1" s="696"/>
      <c r="T1" s="696"/>
    </row>
    <row r="2" spans="2:20" ht="21.65" customHeight="1">
      <c r="B2" s="540"/>
      <c r="C2" s="540"/>
      <c r="D2" s="540"/>
      <c r="E2" s="540"/>
      <c r="F2" s="540"/>
      <c r="G2" s="540"/>
      <c r="H2" s="540"/>
      <c r="I2" s="540"/>
      <c r="J2" s="540"/>
      <c r="K2" s="544"/>
      <c r="L2" s="542"/>
      <c r="M2" s="543"/>
      <c r="N2" s="543"/>
      <c r="O2" s="543"/>
      <c r="P2" s="543"/>
      <c r="Q2" s="543"/>
      <c r="R2" s="543"/>
      <c r="S2" s="543"/>
      <c r="T2" s="543"/>
    </row>
    <row r="3" spans="2:20" ht="9.65" customHeight="1">
      <c r="B3" s="540"/>
      <c r="C3" s="540"/>
      <c r="D3" s="540"/>
      <c r="E3" s="540"/>
      <c r="F3" s="540"/>
      <c r="G3" s="540"/>
      <c r="H3" s="540"/>
      <c r="I3" s="540"/>
      <c r="J3" s="540"/>
      <c r="K3" s="540"/>
      <c r="L3" s="540"/>
      <c r="M3" s="540"/>
      <c r="N3" s="540"/>
      <c r="O3" s="540"/>
      <c r="P3" s="540"/>
      <c r="Q3" s="540"/>
      <c r="R3" s="540"/>
      <c r="S3" s="540"/>
      <c r="T3" s="540"/>
    </row>
    <row r="4" spans="2:20" ht="23.4" customHeight="1" thickBot="1">
      <c r="B4" s="661" t="s">
        <v>495</v>
      </c>
      <c r="C4" s="661"/>
      <c r="D4" s="661"/>
      <c r="E4" s="661"/>
      <c r="F4" s="661"/>
      <c r="G4" s="661"/>
      <c r="H4" s="661"/>
      <c r="I4" s="661"/>
      <c r="J4" s="661"/>
      <c r="K4" s="661"/>
      <c r="L4" s="543"/>
      <c r="M4" s="543"/>
      <c r="N4" s="543"/>
      <c r="O4" s="543"/>
      <c r="P4" s="543"/>
      <c r="Q4" s="543"/>
      <c r="R4" s="543"/>
      <c r="S4" s="540"/>
      <c r="T4" s="540"/>
    </row>
    <row r="5" spans="2:20" ht="21" customHeight="1" thickBot="1">
      <c r="B5" s="670" t="s">
        <v>496</v>
      </c>
      <c r="C5" s="671"/>
      <c r="D5" s="671"/>
      <c r="E5" s="671"/>
      <c r="F5" s="671"/>
      <c r="G5" s="671"/>
      <c r="H5" s="671"/>
      <c r="I5" s="671"/>
      <c r="J5" s="671"/>
      <c r="K5" s="672"/>
      <c r="L5" s="545"/>
      <c r="M5" s="545"/>
      <c r="N5" s="545"/>
      <c r="O5" s="545"/>
      <c r="P5" s="545"/>
      <c r="Q5" s="545"/>
      <c r="R5" s="545"/>
      <c r="S5" s="540"/>
      <c r="T5" s="540"/>
    </row>
    <row r="6" spans="2:20" ht="13.25" customHeight="1">
      <c r="L6" s="543"/>
      <c r="M6" s="543"/>
      <c r="N6" s="543"/>
      <c r="O6" s="543"/>
      <c r="P6" s="543"/>
      <c r="Q6" s="543"/>
      <c r="R6" s="545"/>
      <c r="S6" s="540"/>
      <c r="T6" s="540"/>
    </row>
    <row r="7" spans="2:20" ht="13.25" customHeight="1">
      <c r="B7" s="697" t="s">
        <v>497</v>
      </c>
      <c r="C7" s="697"/>
      <c r="D7" s="697"/>
      <c r="E7" s="697"/>
      <c r="F7" s="697"/>
      <c r="G7" s="697"/>
      <c r="H7" s="697"/>
      <c r="I7" s="697"/>
      <c r="J7" s="697"/>
      <c r="K7" s="697"/>
      <c r="L7" s="543"/>
      <c r="M7" s="543"/>
      <c r="N7" s="543"/>
      <c r="O7" s="543"/>
      <c r="P7" s="543"/>
      <c r="Q7" s="543"/>
      <c r="R7" s="545"/>
      <c r="S7" s="540"/>
      <c r="T7" s="540"/>
    </row>
    <row r="8" spans="2:20" ht="13" thickBot="1">
      <c r="B8" s="249"/>
      <c r="C8" s="249"/>
      <c r="D8" s="249"/>
      <c r="E8" s="249"/>
      <c r="F8" s="249"/>
      <c r="G8" s="249"/>
      <c r="H8" s="249"/>
      <c r="I8" s="249"/>
      <c r="J8" s="249"/>
      <c r="K8" s="249"/>
    </row>
    <row r="9" spans="2:20" ht="20" customHeight="1">
      <c r="B9" s="689" t="s">
        <v>498</v>
      </c>
      <c r="C9" s="691" t="s">
        <v>499</v>
      </c>
      <c r="D9" s="692"/>
      <c r="E9" s="693"/>
      <c r="F9" s="691" t="s">
        <v>500</v>
      </c>
      <c r="G9" s="692"/>
      <c r="H9" s="693"/>
      <c r="I9" s="691" t="s">
        <v>501</v>
      </c>
      <c r="J9" s="692"/>
      <c r="K9" s="694"/>
    </row>
    <row r="10" spans="2:20" ht="37.25" customHeight="1">
      <c r="B10" s="690"/>
      <c r="C10" s="546" t="s">
        <v>432</v>
      </c>
      <c r="D10" s="546" t="s">
        <v>433</v>
      </c>
      <c r="E10" s="547" t="s">
        <v>502</v>
      </c>
      <c r="F10" s="546" t="s">
        <v>432</v>
      </c>
      <c r="G10" s="546" t="s">
        <v>433</v>
      </c>
      <c r="H10" s="547" t="s">
        <v>502</v>
      </c>
      <c r="I10" s="546" t="s">
        <v>432</v>
      </c>
      <c r="J10" s="546" t="s">
        <v>433</v>
      </c>
      <c r="K10" s="548" t="s">
        <v>502</v>
      </c>
    </row>
    <row r="11" spans="2:20" ht="30" customHeight="1" thickBot="1">
      <c r="B11" s="549" t="s">
        <v>503</v>
      </c>
      <c r="C11" s="550">
        <v>228.85</v>
      </c>
      <c r="D11" s="550">
        <v>228.99</v>
      </c>
      <c r="E11" s="551">
        <v>0.14000000000001478</v>
      </c>
      <c r="F11" s="550">
        <v>219.4</v>
      </c>
      <c r="G11" s="550">
        <v>218.69</v>
      </c>
      <c r="H11" s="551">
        <v>-0.71000000000000796</v>
      </c>
      <c r="I11" s="550">
        <v>228.09</v>
      </c>
      <c r="J11" s="550">
        <v>227.55</v>
      </c>
      <c r="K11" s="552">
        <v>-0.53999999999999204</v>
      </c>
    </row>
    <row r="12" spans="2:20" ht="20" customHeight="1">
      <c r="B12" s="249"/>
      <c r="C12" s="249"/>
      <c r="D12" s="249"/>
      <c r="E12" s="249"/>
      <c r="F12" s="249"/>
      <c r="G12" s="249"/>
      <c r="H12" s="249"/>
      <c r="I12" s="249"/>
      <c r="J12" s="249"/>
      <c r="K12" s="249"/>
    </row>
    <row r="13" spans="2:20" ht="20" customHeight="1" thickBot="1">
      <c r="B13" s="249"/>
      <c r="C13" s="249"/>
      <c r="D13" s="249"/>
      <c r="E13" s="249"/>
      <c r="F13" s="249"/>
      <c r="G13" s="249"/>
      <c r="H13" s="249"/>
      <c r="I13" s="249"/>
      <c r="J13" s="249"/>
      <c r="K13" s="249"/>
    </row>
    <row r="14" spans="2:20" ht="20" customHeight="1">
      <c r="B14" s="689" t="s">
        <v>498</v>
      </c>
      <c r="C14" s="691" t="s">
        <v>504</v>
      </c>
      <c r="D14" s="692"/>
      <c r="E14" s="693"/>
      <c r="F14" s="691" t="s">
        <v>505</v>
      </c>
      <c r="G14" s="692"/>
      <c r="H14" s="693"/>
      <c r="I14" s="691" t="s">
        <v>506</v>
      </c>
      <c r="J14" s="692"/>
      <c r="K14" s="694"/>
    </row>
    <row r="15" spans="2:20" ht="37.25" customHeight="1">
      <c r="B15" s="690"/>
      <c r="C15" s="546" t="s">
        <v>432</v>
      </c>
      <c r="D15" s="546" t="s">
        <v>433</v>
      </c>
      <c r="E15" s="547" t="s">
        <v>190</v>
      </c>
      <c r="F15" s="546" t="s">
        <v>432</v>
      </c>
      <c r="G15" s="546" t="s">
        <v>433</v>
      </c>
      <c r="H15" s="547" t="s">
        <v>190</v>
      </c>
      <c r="I15" s="546" t="s">
        <v>432</v>
      </c>
      <c r="J15" s="546" t="s">
        <v>433</v>
      </c>
      <c r="K15" s="548" t="s">
        <v>190</v>
      </c>
    </row>
    <row r="16" spans="2:20" ht="30" customHeight="1" thickBot="1">
      <c r="B16" s="549" t="s">
        <v>503</v>
      </c>
      <c r="C16" s="550">
        <v>227.93</v>
      </c>
      <c r="D16" s="550">
        <v>225.2</v>
      </c>
      <c r="E16" s="551">
        <v>-2.7300000000000182</v>
      </c>
      <c r="F16" s="550">
        <v>226.03</v>
      </c>
      <c r="G16" s="550">
        <v>214.8</v>
      </c>
      <c r="H16" s="551">
        <v>-11.22999999999999</v>
      </c>
      <c r="I16" s="550">
        <v>214.51</v>
      </c>
      <c r="J16" s="550">
        <v>212.34</v>
      </c>
      <c r="K16" s="552">
        <v>-2.1699999999999875</v>
      </c>
    </row>
    <row r="17" spans="2:11" ht="20" customHeight="1"/>
    <row r="18" spans="2:11" ht="20" customHeight="1" thickBot="1"/>
    <row r="19" spans="2:11" ht="20" customHeight="1" thickBot="1">
      <c r="B19" s="670" t="s">
        <v>507</v>
      </c>
      <c r="C19" s="671"/>
      <c r="D19" s="671"/>
      <c r="E19" s="671"/>
      <c r="F19" s="671"/>
      <c r="G19" s="671"/>
      <c r="H19" s="671"/>
      <c r="I19" s="671"/>
      <c r="J19" s="671"/>
      <c r="K19" s="672"/>
    </row>
    <row r="20" spans="2:11" ht="20" customHeight="1">
      <c r="B20" s="267"/>
    </row>
    <row r="21" spans="2:11" ht="20" customHeight="1" thickBot="1"/>
    <row r="22" spans="2:11" ht="20" customHeight="1">
      <c r="B22" s="689" t="s">
        <v>508</v>
      </c>
      <c r="C22" s="691" t="s">
        <v>509</v>
      </c>
      <c r="D22" s="692"/>
      <c r="E22" s="693"/>
      <c r="F22" s="691" t="s">
        <v>510</v>
      </c>
      <c r="G22" s="692"/>
      <c r="H22" s="693"/>
      <c r="I22" s="691" t="s">
        <v>511</v>
      </c>
      <c r="J22" s="692"/>
      <c r="K22" s="694"/>
    </row>
    <row r="23" spans="2:11" ht="37.25" customHeight="1">
      <c r="B23" s="690"/>
      <c r="C23" s="553" t="s">
        <v>432</v>
      </c>
      <c r="D23" s="553" t="s">
        <v>433</v>
      </c>
      <c r="E23" s="554" t="s">
        <v>190</v>
      </c>
      <c r="F23" s="553" t="s">
        <v>432</v>
      </c>
      <c r="G23" s="553" t="s">
        <v>433</v>
      </c>
      <c r="H23" s="554" t="s">
        <v>190</v>
      </c>
      <c r="I23" s="553" t="s">
        <v>432</v>
      </c>
      <c r="J23" s="553" t="s">
        <v>433</v>
      </c>
      <c r="K23" s="555" t="s">
        <v>190</v>
      </c>
    </row>
    <row r="24" spans="2:11" ht="30" customHeight="1">
      <c r="B24" s="556" t="s">
        <v>512</v>
      </c>
      <c r="C24" s="557" t="s">
        <v>114</v>
      </c>
      <c r="D24" s="557" t="s">
        <v>114</v>
      </c>
      <c r="E24" s="558" t="s">
        <v>114</v>
      </c>
      <c r="F24" s="557">
        <v>1.87</v>
      </c>
      <c r="G24" s="557">
        <v>1.87</v>
      </c>
      <c r="H24" s="558">
        <v>0</v>
      </c>
      <c r="I24" s="557">
        <v>1.84</v>
      </c>
      <c r="J24" s="557">
        <v>1.84</v>
      </c>
      <c r="K24" s="559">
        <v>0</v>
      </c>
    </row>
    <row r="25" spans="2:11" ht="30" customHeight="1">
      <c r="B25" s="556" t="s">
        <v>513</v>
      </c>
      <c r="C25" s="557">
        <v>1.82</v>
      </c>
      <c r="D25" s="557">
        <v>1.82</v>
      </c>
      <c r="E25" s="558">
        <v>0</v>
      </c>
      <c r="F25" s="557">
        <v>1.8</v>
      </c>
      <c r="G25" s="557">
        <v>1.8</v>
      </c>
      <c r="H25" s="558">
        <v>0</v>
      </c>
      <c r="I25" s="557">
        <v>1.78</v>
      </c>
      <c r="J25" s="557">
        <v>1.78</v>
      </c>
      <c r="K25" s="559">
        <v>0</v>
      </c>
    </row>
    <row r="26" spans="2:11" ht="30" customHeight="1">
      <c r="B26" s="556" t="s">
        <v>514</v>
      </c>
      <c r="C26" s="557">
        <v>1.81</v>
      </c>
      <c r="D26" s="557">
        <v>1.81</v>
      </c>
      <c r="E26" s="558">
        <v>0</v>
      </c>
      <c r="F26" s="557">
        <v>1.8</v>
      </c>
      <c r="G26" s="557">
        <v>1.8</v>
      </c>
      <c r="H26" s="558">
        <v>0</v>
      </c>
      <c r="I26" s="557">
        <v>1.79</v>
      </c>
      <c r="J26" s="557">
        <v>1.79</v>
      </c>
      <c r="K26" s="559">
        <v>0</v>
      </c>
    </row>
    <row r="27" spans="2:11" ht="30" customHeight="1">
      <c r="B27" s="556" t="s">
        <v>515</v>
      </c>
      <c r="C27" s="557">
        <v>1.85</v>
      </c>
      <c r="D27" s="557">
        <v>1.85</v>
      </c>
      <c r="E27" s="558">
        <v>0</v>
      </c>
      <c r="F27" s="557">
        <v>1.84</v>
      </c>
      <c r="G27" s="557">
        <v>1.84</v>
      </c>
      <c r="H27" s="558">
        <v>0</v>
      </c>
      <c r="I27" s="557">
        <v>1.83</v>
      </c>
      <c r="J27" s="557">
        <v>1.83</v>
      </c>
      <c r="K27" s="559">
        <v>0</v>
      </c>
    </row>
    <row r="28" spans="2:11" ht="30" customHeight="1">
      <c r="B28" s="556" t="s">
        <v>516</v>
      </c>
      <c r="C28" s="557">
        <v>1.84</v>
      </c>
      <c r="D28" s="557">
        <v>1.84</v>
      </c>
      <c r="E28" s="558">
        <v>0</v>
      </c>
      <c r="F28" s="557">
        <v>1.81</v>
      </c>
      <c r="G28" s="557">
        <v>1.81</v>
      </c>
      <c r="H28" s="558">
        <v>0</v>
      </c>
      <c r="I28" s="557">
        <v>2.35</v>
      </c>
      <c r="J28" s="557">
        <v>2.35</v>
      </c>
      <c r="K28" s="559">
        <v>0</v>
      </c>
    </row>
    <row r="29" spans="2:11" ht="30" customHeight="1">
      <c r="B29" s="556" t="s">
        <v>517</v>
      </c>
      <c r="C29" s="557">
        <v>1.81</v>
      </c>
      <c r="D29" s="557">
        <v>1.82</v>
      </c>
      <c r="E29" s="558">
        <v>1.0000000000000009E-2</v>
      </c>
      <c r="F29" s="557">
        <v>1.8</v>
      </c>
      <c r="G29" s="557">
        <v>1.8</v>
      </c>
      <c r="H29" s="558">
        <v>0</v>
      </c>
      <c r="I29" s="557">
        <v>1.79</v>
      </c>
      <c r="J29" s="557">
        <v>1.79</v>
      </c>
      <c r="K29" s="559">
        <v>0</v>
      </c>
    </row>
    <row r="30" spans="2:11" ht="30" customHeight="1">
      <c r="B30" s="556" t="s">
        <v>518</v>
      </c>
      <c r="C30" s="557">
        <v>1.81</v>
      </c>
      <c r="D30" s="557">
        <v>1.81</v>
      </c>
      <c r="E30" s="558">
        <v>0</v>
      </c>
      <c r="F30" s="557">
        <v>1.8</v>
      </c>
      <c r="G30" s="557">
        <v>1.8</v>
      </c>
      <c r="H30" s="558">
        <v>0</v>
      </c>
      <c r="I30" s="557">
        <v>2.0099999999999998</v>
      </c>
      <c r="J30" s="557">
        <v>2.0099999999999998</v>
      </c>
      <c r="K30" s="559">
        <v>0</v>
      </c>
    </row>
    <row r="31" spans="2:11" ht="30" customHeight="1" thickBot="1">
      <c r="B31" s="560" t="s">
        <v>519</v>
      </c>
      <c r="C31" s="561">
        <v>1.84</v>
      </c>
      <c r="D31" s="561">
        <v>1.84</v>
      </c>
      <c r="E31" s="562">
        <v>0</v>
      </c>
      <c r="F31" s="561">
        <v>1.8</v>
      </c>
      <c r="G31" s="561">
        <v>1.8</v>
      </c>
      <c r="H31" s="562">
        <v>0</v>
      </c>
      <c r="I31" s="561">
        <v>1.79</v>
      </c>
      <c r="J31" s="561">
        <v>1.79</v>
      </c>
      <c r="K31" s="563">
        <v>0</v>
      </c>
    </row>
    <row r="32" spans="2:11" ht="16.5" customHeight="1">
      <c r="B32" s="564" t="s">
        <v>520</v>
      </c>
    </row>
    <row r="33" spans="11:11">
      <c r="K33" s="169" t="s">
        <v>70</v>
      </c>
    </row>
    <row r="34" spans="11:11">
      <c r="K34" s="307"/>
    </row>
  </sheetData>
  <mergeCells count="18"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  <mergeCell ref="B14:B15"/>
    <mergeCell ref="C14:E14"/>
    <mergeCell ref="F14:H14"/>
    <mergeCell ref="I14:K14"/>
    <mergeCell ref="B19:K19"/>
  </mergeCells>
  <printOptions horizontalCentered="1" verticalCentered="1"/>
  <pageMargins left="0.7" right="0.7" top="0.75" bottom="0.75" header="0.3" footer="0.3"/>
  <pageSetup paperSize="9" scale="47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2E23D-E342-405E-A3CB-6AEE8759CE37}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08984375" defaultRowHeight="11.5"/>
  <cols>
    <col min="1" max="1" width="4.36328125" style="249" customWidth="1"/>
    <col min="2" max="2" width="40.90625" style="249" customWidth="1"/>
    <col min="3" max="5" width="20.6328125" style="249" customWidth="1"/>
    <col min="6" max="6" width="4.08984375" style="249" customWidth="1"/>
    <col min="7" max="8" width="10.6328125" style="249" customWidth="1"/>
    <col min="9" max="16384" width="9.08984375" style="249"/>
  </cols>
  <sheetData>
    <row r="2" spans="2:8" ht="13.5">
      <c r="E2" s="250"/>
    </row>
    <row r="3" spans="2:8" ht="14" customHeight="1" thickBot="1">
      <c r="B3" s="511"/>
      <c r="C3" s="511"/>
      <c r="D3" s="511"/>
      <c r="E3" s="511"/>
      <c r="F3" s="511"/>
      <c r="G3" s="511"/>
      <c r="H3" s="511"/>
    </row>
    <row r="4" spans="2:8" ht="20" customHeight="1" thickBot="1">
      <c r="B4" s="670" t="s">
        <v>521</v>
      </c>
      <c r="C4" s="671"/>
      <c r="D4" s="671"/>
      <c r="E4" s="672"/>
      <c r="F4" s="565"/>
      <c r="G4" s="565"/>
      <c r="H4" s="511"/>
    </row>
    <row r="5" spans="2:8" ht="23" customHeight="1">
      <c r="B5" s="705" t="s">
        <v>522</v>
      </c>
      <c r="C5" s="705"/>
      <c r="D5" s="705"/>
      <c r="E5" s="705"/>
      <c r="G5" s="511"/>
      <c r="H5" s="511"/>
    </row>
    <row r="6" spans="2:8" ht="15" customHeight="1">
      <c r="B6" s="706"/>
      <c r="C6" s="706"/>
      <c r="D6" s="706"/>
      <c r="E6" s="706"/>
      <c r="F6" s="252"/>
      <c r="G6" s="566"/>
      <c r="H6" s="511"/>
    </row>
    <row r="7" spans="2:8" ht="0.9" customHeight="1" thickBot="1">
      <c r="B7" s="566"/>
      <c r="C7" s="566"/>
      <c r="D7" s="566"/>
      <c r="E7" s="566"/>
      <c r="F7" s="566"/>
      <c r="G7" s="566"/>
      <c r="H7" s="511"/>
    </row>
    <row r="8" spans="2:8" ht="40.25" customHeight="1">
      <c r="B8" s="567" t="s">
        <v>523</v>
      </c>
      <c r="C8" s="513" t="s">
        <v>462</v>
      </c>
      <c r="D8" s="513" t="s">
        <v>463</v>
      </c>
      <c r="E8" s="568" t="s">
        <v>436</v>
      </c>
      <c r="F8" s="511"/>
      <c r="G8" s="511"/>
      <c r="H8" s="511"/>
    </row>
    <row r="9" spans="2:8" ht="12.9" customHeight="1">
      <c r="B9" s="569" t="s">
        <v>524</v>
      </c>
      <c r="C9" s="570">
        <v>88.4</v>
      </c>
      <c r="D9" s="570">
        <v>88.4</v>
      </c>
      <c r="E9" s="571">
        <v>0</v>
      </c>
      <c r="F9" s="511"/>
      <c r="G9" s="511"/>
      <c r="H9" s="511"/>
    </row>
    <row r="10" spans="2:8" ht="32.15" customHeight="1">
      <c r="B10" s="572" t="s">
        <v>525</v>
      </c>
      <c r="C10" s="573"/>
      <c r="D10" s="573"/>
      <c r="E10" s="574"/>
      <c r="F10" s="511"/>
      <c r="G10" s="511"/>
      <c r="H10" s="511"/>
    </row>
    <row r="11" spans="2:8" ht="12.9" customHeight="1">
      <c r="B11" s="569" t="s">
        <v>526</v>
      </c>
      <c r="C11" s="575">
        <v>175.63</v>
      </c>
      <c r="D11" s="575">
        <v>175.21</v>
      </c>
      <c r="E11" s="571">
        <v>-0.41999999999998749</v>
      </c>
      <c r="F11" s="511"/>
      <c r="G11" s="511"/>
      <c r="H11" s="511"/>
    </row>
    <row r="12" spans="2:8" ht="11.25" hidden="1" customHeight="1">
      <c r="B12" s="576"/>
      <c r="C12" s="577"/>
      <c r="D12" s="577"/>
      <c r="E12" s="578"/>
      <c r="F12" s="511"/>
      <c r="G12" s="511"/>
      <c r="H12" s="511"/>
    </row>
    <row r="13" spans="2:8" ht="32.15" customHeight="1">
      <c r="B13" s="572" t="s">
        <v>527</v>
      </c>
      <c r="C13" s="573"/>
      <c r="D13" s="573"/>
      <c r="E13" s="574"/>
      <c r="F13" s="511"/>
      <c r="G13" s="511"/>
      <c r="H13" s="511"/>
    </row>
    <row r="14" spans="2:8" ht="12.9" customHeight="1">
      <c r="B14" s="569" t="s">
        <v>528</v>
      </c>
      <c r="C14" s="575">
        <v>455</v>
      </c>
      <c r="D14" s="575">
        <v>450</v>
      </c>
      <c r="E14" s="571">
        <v>-5</v>
      </c>
      <c r="F14" s="511"/>
      <c r="G14" s="511"/>
      <c r="H14" s="511"/>
    </row>
    <row r="15" spans="2:8" ht="12.9" customHeight="1">
      <c r="B15" s="569" t="s">
        <v>529</v>
      </c>
      <c r="C15" s="575">
        <v>575</v>
      </c>
      <c r="D15" s="575">
        <v>555</v>
      </c>
      <c r="E15" s="571">
        <v>-20</v>
      </c>
      <c r="F15" s="511"/>
      <c r="G15" s="511"/>
      <c r="H15" s="511"/>
    </row>
    <row r="16" spans="2:8" ht="12.9" customHeight="1" thickBot="1">
      <c r="B16" s="579" t="s">
        <v>530</v>
      </c>
      <c r="C16" s="580">
        <v>501.42</v>
      </c>
      <c r="D16" s="580">
        <v>493.84</v>
      </c>
      <c r="E16" s="581">
        <v>-7.5800000000000409</v>
      </c>
      <c r="F16" s="511"/>
      <c r="G16" s="511"/>
      <c r="H16" s="511"/>
    </row>
    <row r="17" spans="2:8" ht="0.9" customHeight="1">
      <c r="B17" s="707">
        <v>5</v>
      </c>
      <c r="C17" s="707"/>
      <c r="D17" s="707"/>
      <c r="E17" s="707"/>
      <c r="F17" s="511"/>
      <c r="G17" s="511"/>
      <c r="H17" s="511"/>
    </row>
    <row r="18" spans="2:8" ht="21.9" customHeight="1" thickBot="1">
      <c r="B18" s="582"/>
      <c r="C18" s="582"/>
      <c r="D18" s="582"/>
      <c r="E18" s="582"/>
      <c r="F18" s="511"/>
      <c r="G18" s="511"/>
      <c r="H18" s="511"/>
    </row>
    <row r="19" spans="2:8" ht="14.4" customHeight="1" thickBot="1">
      <c r="B19" s="670" t="s">
        <v>531</v>
      </c>
      <c r="C19" s="671"/>
      <c r="D19" s="671"/>
      <c r="E19" s="672"/>
      <c r="F19" s="511"/>
      <c r="G19" s="511"/>
      <c r="H19" s="511"/>
    </row>
    <row r="20" spans="2:8" ht="21.75" customHeight="1">
      <c r="B20" s="705" t="s">
        <v>522</v>
      </c>
      <c r="C20" s="705"/>
      <c r="D20" s="705"/>
      <c r="E20" s="705"/>
      <c r="F20" s="511"/>
      <c r="G20" s="511"/>
      <c r="H20" s="511"/>
    </row>
    <row r="21" spans="2:8" ht="12" customHeight="1" thickBot="1">
      <c r="B21" s="698"/>
      <c r="C21" s="698"/>
      <c r="D21" s="698"/>
      <c r="E21" s="698"/>
      <c r="F21" s="511"/>
      <c r="G21" s="511"/>
      <c r="H21" s="511"/>
    </row>
    <row r="22" spans="2:8" ht="40.25" customHeight="1">
      <c r="B22" s="567" t="s">
        <v>532</v>
      </c>
      <c r="C22" s="513" t="s">
        <v>462</v>
      </c>
      <c r="D22" s="513" t="s">
        <v>463</v>
      </c>
      <c r="E22" s="568" t="s">
        <v>436</v>
      </c>
      <c r="F22" s="511"/>
      <c r="G22" s="511"/>
      <c r="H22" s="511"/>
    </row>
    <row r="23" spans="2:8" ht="12.75" customHeight="1">
      <c r="B23" s="569" t="s">
        <v>533</v>
      </c>
      <c r="C23" s="615">
        <v>712.86</v>
      </c>
      <c r="D23" s="615">
        <v>700</v>
      </c>
      <c r="E23" s="571">
        <v>-12.860000000000014</v>
      </c>
      <c r="F23" s="511"/>
      <c r="G23" s="511"/>
      <c r="H23" s="511"/>
    </row>
    <row r="24" spans="2:8">
      <c r="B24" s="569" t="s">
        <v>534</v>
      </c>
      <c r="C24" s="615">
        <v>924.29</v>
      </c>
      <c r="D24" s="615">
        <v>907.14</v>
      </c>
      <c r="E24" s="571">
        <v>-17.149999999999977</v>
      </c>
    </row>
    <row r="25" spans="2:8" ht="32.15" customHeight="1">
      <c r="B25" s="572" t="s">
        <v>527</v>
      </c>
      <c r="C25" s="583"/>
      <c r="D25" s="583"/>
      <c r="E25" s="616"/>
    </row>
    <row r="26" spans="2:8" ht="14.25" customHeight="1">
      <c r="B26" s="569" t="s">
        <v>535</v>
      </c>
      <c r="C26" s="615">
        <v>578.65</v>
      </c>
      <c r="D26" s="615">
        <v>583.53</v>
      </c>
      <c r="E26" s="571">
        <v>4.8799999999999955</v>
      </c>
    </row>
    <row r="27" spans="2:8" ht="32.15" customHeight="1">
      <c r="B27" s="572" t="s">
        <v>536</v>
      </c>
      <c r="C27" s="583"/>
      <c r="D27" s="583"/>
      <c r="E27" s="617"/>
    </row>
    <row r="28" spans="2:8" ht="14.25" customHeight="1">
      <c r="B28" s="569" t="s">
        <v>537</v>
      </c>
      <c r="C28" s="615">
        <v>398.65</v>
      </c>
      <c r="D28" s="615">
        <v>398.65</v>
      </c>
      <c r="E28" s="571">
        <v>0</v>
      </c>
    </row>
    <row r="29" spans="2:8" ht="32.15" customHeight="1">
      <c r="B29" s="572" t="s">
        <v>538</v>
      </c>
      <c r="C29" s="583"/>
      <c r="D29" s="583"/>
      <c r="E29" s="618"/>
    </row>
    <row r="30" spans="2:8">
      <c r="B30" s="569" t="s">
        <v>539</v>
      </c>
      <c r="C30" s="619" t="s">
        <v>218</v>
      </c>
      <c r="D30" s="619" t="s">
        <v>218</v>
      </c>
      <c r="E30" s="571" t="s">
        <v>218</v>
      </c>
    </row>
    <row r="31" spans="2:8" ht="27.75" customHeight="1">
      <c r="B31" s="572" t="s">
        <v>540</v>
      </c>
      <c r="C31" s="583"/>
      <c r="D31" s="583"/>
      <c r="E31" s="618"/>
    </row>
    <row r="32" spans="2:8">
      <c r="B32" s="569" t="s">
        <v>541</v>
      </c>
      <c r="C32" s="615">
        <v>233.46</v>
      </c>
      <c r="D32" s="615">
        <v>234.94</v>
      </c>
      <c r="E32" s="571">
        <v>1.4799999999999898</v>
      </c>
    </row>
    <row r="33" spans="2:5">
      <c r="B33" s="569" t="s">
        <v>542</v>
      </c>
      <c r="C33" s="615">
        <v>260.76</v>
      </c>
      <c r="D33" s="615">
        <v>262.91000000000003</v>
      </c>
      <c r="E33" s="571">
        <v>2.1500000000000341</v>
      </c>
    </row>
    <row r="34" spans="2:5">
      <c r="B34" s="569" t="s">
        <v>543</v>
      </c>
      <c r="C34" s="615" t="s">
        <v>218</v>
      </c>
      <c r="D34" s="615" t="s">
        <v>218</v>
      </c>
      <c r="E34" s="615" t="s">
        <v>218</v>
      </c>
    </row>
    <row r="35" spans="2:5" ht="32.15" customHeight="1">
      <c r="B35" s="572" t="s">
        <v>544</v>
      </c>
      <c r="C35" s="583"/>
      <c r="D35" s="583"/>
      <c r="E35" s="617"/>
    </row>
    <row r="36" spans="2:5" ht="16.5" customHeight="1">
      <c r="B36" s="569" t="s">
        <v>545</v>
      </c>
      <c r="C36" s="615">
        <v>165.22</v>
      </c>
      <c r="D36" s="615">
        <v>165.22</v>
      </c>
      <c r="E36" s="571">
        <v>0</v>
      </c>
    </row>
    <row r="37" spans="2:5" ht="23.25" customHeight="1">
      <c r="B37" s="572" t="s">
        <v>546</v>
      </c>
      <c r="C37" s="583"/>
      <c r="D37" s="583"/>
      <c r="E37" s="617"/>
    </row>
    <row r="38" spans="2:5" ht="13.5" customHeight="1">
      <c r="B38" s="569" t="s">
        <v>547</v>
      </c>
      <c r="C38" s="615">
        <v>418</v>
      </c>
      <c r="D38" s="615">
        <v>418</v>
      </c>
      <c r="E38" s="571">
        <v>0</v>
      </c>
    </row>
    <row r="39" spans="2:5" ht="32.15" customHeight="1">
      <c r="B39" s="572" t="s">
        <v>548</v>
      </c>
      <c r="C39" s="583"/>
      <c r="D39" s="583"/>
      <c r="E39" s="618"/>
    </row>
    <row r="40" spans="2:5" ht="16.5" customHeight="1" thickBot="1">
      <c r="B40" s="579" t="s">
        <v>549</v>
      </c>
      <c r="C40" s="620">
        <v>126.09</v>
      </c>
      <c r="D40" s="620">
        <v>126.09</v>
      </c>
      <c r="E40" s="581">
        <v>0</v>
      </c>
    </row>
    <row r="41" spans="2:5">
      <c r="B41" s="249" t="s">
        <v>550</v>
      </c>
    </row>
    <row r="42" spans="2:5">
      <c r="C42" s="307"/>
      <c r="D42" s="307"/>
      <c r="E42" s="307"/>
    </row>
    <row r="43" spans="2:5" ht="13.25" customHeight="1" thickBot="1">
      <c r="B43" s="307"/>
      <c r="C43" s="307"/>
      <c r="D43" s="307"/>
      <c r="E43" s="307"/>
    </row>
    <row r="44" spans="2:5">
      <c r="B44" s="584"/>
      <c r="C44" s="491"/>
      <c r="D44" s="491"/>
      <c r="E44" s="585"/>
    </row>
    <row r="45" spans="2:5">
      <c r="B45" s="505"/>
      <c r="E45" s="586"/>
    </row>
    <row r="46" spans="2:5" ht="12.75" customHeight="1">
      <c r="B46" s="699" t="s">
        <v>551</v>
      </c>
      <c r="C46" s="700"/>
      <c r="D46" s="700"/>
      <c r="E46" s="701"/>
    </row>
    <row r="47" spans="2:5" ht="18" customHeight="1">
      <c r="B47" s="699"/>
      <c r="C47" s="700"/>
      <c r="D47" s="700"/>
      <c r="E47" s="701"/>
    </row>
    <row r="48" spans="2:5">
      <c r="B48" s="505"/>
      <c r="E48" s="586"/>
    </row>
    <row r="49" spans="2:5" ht="13.5">
      <c r="B49" s="702" t="s">
        <v>552</v>
      </c>
      <c r="C49" s="703"/>
      <c r="D49" s="703"/>
      <c r="E49" s="704"/>
    </row>
    <row r="50" spans="2:5">
      <c r="B50" s="505"/>
      <c r="E50" s="586"/>
    </row>
    <row r="51" spans="2:5">
      <c r="B51" s="505"/>
      <c r="E51" s="586"/>
    </row>
    <row r="52" spans="2:5" ht="12" thickBot="1">
      <c r="B52" s="587"/>
      <c r="C52" s="502"/>
      <c r="D52" s="502"/>
      <c r="E52" s="588"/>
    </row>
    <row r="54" spans="2:5">
      <c r="E54" s="169" t="s">
        <v>70</v>
      </c>
    </row>
  </sheetData>
  <mergeCells count="9">
    <mergeCell ref="B21:E21"/>
    <mergeCell ref="B46:E47"/>
    <mergeCell ref="B49:E49"/>
    <mergeCell ref="B4:E4"/>
    <mergeCell ref="B5:E5"/>
    <mergeCell ref="B6:E6"/>
    <mergeCell ref="B17:E17"/>
    <mergeCell ref="B19:E19"/>
    <mergeCell ref="B20:E20"/>
  </mergeCells>
  <hyperlinks>
    <hyperlink ref="B49" r:id="rId1" xr:uid="{D65E4D39-FA6A-4FAC-B614-6DA1C7BEE9F4}"/>
  </hyperlinks>
  <printOptions horizontalCentered="1" verticalCentered="1"/>
  <pageMargins left="0.7" right="0.7" top="0.75" bottom="0.75" header="0.3" footer="0.3"/>
  <pageSetup paperSize="9" scale="81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1956A-15B4-4439-BA80-A86C6AD33B3D}">
  <sheetPr>
    <pageSetUpPr fitToPage="1"/>
  </sheetPr>
  <dimension ref="B1:Q90"/>
  <sheetViews>
    <sheetView showGridLines="0" zoomScaleNormal="100" zoomScaleSheetLayoutView="80" workbookViewId="0"/>
  </sheetViews>
  <sheetFormatPr baseColWidth="10" defaultColWidth="11.54296875" defaultRowHeight="13.5"/>
  <cols>
    <col min="1" max="1" width="3.1796875" style="1" customWidth="1"/>
    <col min="2" max="2" width="9.26953125" style="1" customWidth="1"/>
    <col min="3" max="3" width="58.81640625" style="1" customWidth="1"/>
    <col min="4" max="4" width="20.453125" style="1" customWidth="1"/>
    <col min="5" max="5" width="19.54296875" style="1" customWidth="1"/>
    <col min="6" max="7" width="23.7265625" style="1" customWidth="1"/>
    <col min="8" max="8" width="0.81640625" style="1" customWidth="1"/>
    <col min="9" max="9" width="11.7265625" style="1" customWidth="1"/>
    <col min="10" max="16384" width="11.54296875" style="1"/>
  </cols>
  <sheetData>
    <row r="1" spans="2:7" ht="10.15" customHeight="1"/>
    <row r="2" spans="2:7" ht="15" customHeight="1">
      <c r="B2" s="621" t="s">
        <v>0</v>
      </c>
      <c r="C2" s="621"/>
      <c r="D2" s="621"/>
      <c r="E2" s="621"/>
      <c r="F2" s="621"/>
      <c r="G2" s="3"/>
    </row>
    <row r="3" spans="2:7" ht="3" customHeight="1">
      <c r="B3" s="2"/>
      <c r="C3" s="2"/>
      <c r="D3" s="2"/>
      <c r="E3" s="2"/>
      <c r="F3" s="2"/>
      <c r="G3" s="3"/>
    </row>
    <row r="4" spans="2:7" ht="15" customHeight="1">
      <c r="B4" s="622" t="s">
        <v>1</v>
      </c>
      <c r="C4" s="622"/>
      <c r="D4" s="622"/>
      <c r="E4" s="622"/>
      <c r="F4" s="622"/>
      <c r="G4" s="622"/>
    </row>
    <row r="5" spans="2:7" ht="5.25" customHeight="1" thickBot="1">
      <c r="B5" s="4"/>
      <c r="C5" s="4"/>
      <c r="D5" s="4"/>
      <c r="E5" s="4"/>
      <c r="F5" s="4"/>
      <c r="G5" s="4"/>
    </row>
    <row r="6" spans="2:7" ht="18.649999999999999" customHeight="1" thickBot="1">
      <c r="B6" s="623" t="s">
        <v>2</v>
      </c>
      <c r="C6" s="624"/>
      <c r="D6" s="624"/>
      <c r="E6" s="624"/>
      <c r="F6" s="624"/>
      <c r="G6" s="625"/>
    </row>
    <row r="7" spans="2:7" ht="20.149999999999999" customHeight="1">
      <c r="B7" s="5"/>
      <c r="C7" s="6" t="s">
        <v>3</v>
      </c>
      <c r="D7" s="7" t="s">
        <v>4</v>
      </c>
      <c r="E7" s="7" t="s">
        <v>5</v>
      </c>
      <c r="F7" s="8" t="s">
        <v>6</v>
      </c>
      <c r="G7" s="9" t="s">
        <v>6</v>
      </c>
    </row>
    <row r="8" spans="2:7" ht="20.149999999999999" customHeight="1">
      <c r="B8" s="10"/>
      <c r="C8" s="11" t="s">
        <v>7</v>
      </c>
      <c r="D8" s="12" t="s">
        <v>8</v>
      </c>
      <c r="E8" s="12" t="s">
        <v>9</v>
      </c>
      <c r="F8" s="13" t="s">
        <v>10</v>
      </c>
      <c r="G8" s="14" t="s">
        <v>10</v>
      </c>
    </row>
    <row r="9" spans="2:7" ht="20.149999999999999" customHeight="1" thickBot="1">
      <c r="B9" s="10"/>
      <c r="C9" s="11"/>
      <c r="D9" s="15">
        <v>2024</v>
      </c>
      <c r="E9" s="15">
        <v>2024</v>
      </c>
      <c r="F9" s="16" t="s">
        <v>11</v>
      </c>
      <c r="G9" s="17" t="s">
        <v>12</v>
      </c>
    </row>
    <row r="10" spans="2:7" ht="20.149999999999999" customHeight="1" thickBot="1">
      <c r="B10" s="18"/>
      <c r="C10" s="19" t="s">
        <v>13</v>
      </c>
      <c r="D10" s="20"/>
      <c r="E10" s="20"/>
      <c r="F10" s="21"/>
      <c r="G10" s="22"/>
    </row>
    <row r="11" spans="2:7" ht="20.149999999999999" customHeight="1">
      <c r="B11" s="23" t="s">
        <v>14</v>
      </c>
      <c r="C11" s="24" t="s">
        <v>15</v>
      </c>
      <c r="D11" s="25">
        <v>216.11</v>
      </c>
      <c r="E11" s="25">
        <v>213.68</v>
      </c>
      <c r="F11" s="26">
        <f>E11-D11</f>
        <v>-2.4300000000000068</v>
      </c>
      <c r="G11" s="27">
        <f>((E11*100)/D11)-100</f>
        <v>-1.1244273749479561</v>
      </c>
    </row>
    <row r="12" spans="2:7" ht="20.149999999999999" customHeight="1">
      <c r="B12" s="23" t="s">
        <v>14</v>
      </c>
      <c r="C12" s="24" t="s">
        <v>16</v>
      </c>
      <c r="D12" s="25">
        <v>335</v>
      </c>
      <c r="E12" s="25">
        <v>300</v>
      </c>
      <c r="F12" s="26">
        <f t="shared" ref="F12:F15" si="0">E12-D12</f>
        <v>-35</v>
      </c>
      <c r="G12" s="27">
        <f t="shared" ref="G12:G15" si="1">((E12*100)/D12)-100</f>
        <v>-10.447761194029852</v>
      </c>
    </row>
    <row r="13" spans="2:7" ht="20.149999999999999" customHeight="1">
      <c r="B13" s="23" t="s">
        <v>14</v>
      </c>
      <c r="C13" s="24" t="s">
        <v>17</v>
      </c>
      <c r="D13" s="25">
        <v>205.26</v>
      </c>
      <c r="E13" s="25">
        <v>204.49</v>
      </c>
      <c r="F13" s="26">
        <f t="shared" si="0"/>
        <v>-0.76999999999998181</v>
      </c>
      <c r="G13" s="27">
        <f t="shared" si="1"/>
        <v>-0.37513397642014468</v>
      </c>
    </row>
    <row r="14" spans="2:7" ht="20.149999999999999" customHeight="1">
      <c r="B14" s="23" t="s">
        <v>14</v>
      </c>
      <c r="C14" s="24" t="s">
        <v>18</v>
      </c>
      <c r="D14" s="25">
        <v>208.52</v>
      </c>
      <c r="E14" s="25">
        <v>207.14</v>
      </c>
      <c r="F14" s="26">
        <f t="shared" si="0"/>
        <v>-1.3800000000000239</v>
      </c>
      <c r="G14" s="27">
        <f t="shared" si="1"/>
        <v>-0.66180702090926502</v>
      </c>
    </row>
    <row r="15" spans="2:7" ht="20.149999999999999" customHeight="1" thickBot="1">
      <c r="B15" s="23" t="s">
        <v>14</v>
      </c>
      <c r="C15" s="24" t="s">
        <v>19</v>
      </c>
      <c r="D15" s="25">
        <v>213.7</v>
      </c>
      <c r="E15" s="25">
        <v>214.26</v>
      </c>
      <c r="F15" s="26">
        <f t="shared" si="0"/>
        <v>0.56000000000000227</v>
      </c>
      <c r="G15" s="27">
        <f t="shared" si="1"/>
        <v>0.26204960224615093</v>
      </c>
    </row>
    <row r="16" spans="2:7" ht="20.149999999999999" customHeight="1" thickBot="1">
      <c r="B16" s="18"/>
      <c r="C16" s="19" t="s">
        <v>20</v>
      </c>
      <c r="D16" s="28"/>
      <c r="E16" s="28"/>
      <c r="F16" s="29"/>
      <c r="G16" s="30"/>
    </row>
    <row r="17" spans="2:12" ht="20.149999999999999" customHeight="1">
      <c r="B17" s="31" t="s">
        <v>21</v>
      </c>
      <c r="C17" s="24" t="s">
        <v>22</v>
      </c>
      <c r="D17" s="25">
        <v>577.16999999999996</v>
      </c>
      <c r="E17" s="25">
        <v>577.16999999999996</v>
      </c>
      <c r="F17" s="26">
        <f t="shared" ref="F17:F22" si="2">E17-D17</f>
        <v>0</v>
      </c>
      <c r="G17" s="32">
        <f t="shared" ref="G17:G22" si="3">((E17*100)/D17)-100</f>
        <v>0</v>
      </c>
    </row>
    <row r="18" spans="2:12" ht="20.149999999999999" customHeight="1">
      <c r="B18" s="31" t="s">
        <v>21</v>
      </c>
      <c r="C18" s="24" t="s">
        <v>23</v>
      </c>
      <c r="D18" s="25">
        <v>547.07000000000005</v>
      </c>
      <c r="E18" s="25">
        <v>547.07000000000005</v>
      </c>
      <c r="F18" s="26">
        <f t="shared" si="2"/>
        <v>0</v>
      </c>
      <c r="G18" s="32">
        <f t="shared" si="3"/>
        <v>0</v>
      </c>
    </row>
    <row r="19" spans="2:12" ht="20.149999999999999" customHeight="1">
      <c r="B19" s="31" t="s">
        <v>24</v>
      </c>
      <c r="C19" s="24" t="s">
        <v>25</v>
      </c>
      <c r="D19" s="33">
        <v>1078.45</v>
      </c>
      <c r="E19" s="33">
        <v>1078.45</v>
      </c>
      <c r="F19" s="26">
        <f t="shared" si="2"/>
        <v>0</v>
      </c>
      <c r="G19" s="32">
        <f t="shared" si="3"/>
        <v>0</v>
      </c>
    </row>
    <row r="20" spans="2:12" ht="20.149999999999999" customHeight="1">
      <c r="B20" s="31" t="s">
        <v>24</v>
      </c>
      <c r="C20" s="24" t="s">
        <v>26</v>
      </c>
      <c r="D20" s="25">
        <v>722.42</v>
      </c>
      <c r="E20" s="25">
        <v>722.42</v>
      </c>
      <c r="F20" s="26">
        <f t="shared" si="2"/>
        <v>0</v>
      </c>
      <c r="G20" s="32">
        <f t="shared" si="3"/>
        <v>0</v>
      </c>
    </row>
    <row r="21" spans="2:12" ht="20.149999999999999" customHeight="1">
      <c r="B21" s="31" t="s">
        <v>24</v>
      </c>
      <c r="C21" s="24" t="s">
        <v>27</v>
      </c>
      <c r="D21" s="25">
        <v>743.48</v>
      </c>
      <c r="E21" s="25">
        <v>743.5</v>
      </c>
      <c r="F21" s="26">
        <f t="shared" si="2"/>
        <v>1.999999999998181E-2</v>
      </c>
      <c r="G21" s="32">
        <f t="shared" si="3"/>
        <v>2.6900521870061311E-3</v>
      </c>
    </row>
    <row r="22" spans="2:12" ht="20.149999999999999" customHeight="1" thickBot="1">
      <c r="B22" s="31" t="s">
        <v>24</v>
      </c>
      <c r="C22" s="24" t="s">
        <v>28</v>
      </c>
      <c r="D22" s="25">
        <v>447.71</v>
      </c>
      <c r="E22" s="25">
        <v>447.71</v>
      </c>
      <c r="F22" s="26">
        <f t="shared" si="2"/>
        <v>0</v>
      </c>
      <c r="G22" s="34">
        <f t="shared" si="3"/>
        <v>0</v>
      </c>
    </row>
    <row r="23" spans="2:12" ht="20.149999999999999" customHeight="1" thickBot="1">
      <c r="B23" s="18"/>
      <c r="C23" s="19" t="s">
        <v>29</v>
      </c>
      <c r="D23" s="35"/>
      <c r="E23" s="35"/>
      <c r="F23" s="29"/>
      <c r="G23" s="36"/>
    </row>
    <row r="24" spans="2:12" ht="20.149999999999999" customHeight="1">
      <c r="B24" s="23" t="s">
        <v>30</v>
      </c>
      <c r="C24" s="37" t="s">
        <v>31</v>
      </c>
      <c r="D24" s="38">
        <v>451.52</v>
      </c>
      <c r="E24" s="38">
        <v>452.27</v>
      </c>
      <c r="F24" s="26">
        <f t="shared" ref="F24:F26" si="4">E24-D24</f>
        <v>0.75</v>
      </c>
      <c r="G24" s="39">
        <f t="shared" ref="G24:G26" si="5">((E24*100)/D24)-100</f>
        <v>0.16610559886605358</v>
      </c>
    </row>
    <row r="25" spans="2:12" ht="20.149999999999999" customHeight="1">
      <c r="B25" s="23" t="s">
        <v>30</v>
      </c>
      <c r="C25" s="37" t="s">
        <v>32</v>
      </c>
      <c r="D25" s="38">
        <v>377.34</v>
      </c>
      <c r="E25" s="38">
        <v>378.16</v>
      </c>
      <c r="F25" s="26">
        <f t="shared" si="4"/>
        <v>0.82000000000005002</v>
      </c>
      <c r="G25" s="39">
        <f t="shared" si="5"/>
        <v>0.21731064822176904</v>
      </c>
    </row>
    <row r="26" spans="2:12" ht="20.149999999999999" customHeight="1" thickBot="1">
      <c r="B26" s="31" t="s">
        <v>30</v>
      </c>
      <c r="C26" s="37" t="s">
        <v>33</v>
      </c>
      <c r="D26" s="38">
        <v>424.97399999999999</v>
      </c>
      <c r="E26" s="38">
        <v>414.791</v>
      </c>
      <c r="F26" s="26">
        <f t="shared" si="4"/>
        <v>-10.182999999999993</v>
      </c>
      <c r="G26" s="39">
        <f t="shared" si="5"/>
        <v>-2.3961465877912502</v>
      </c>
      <c r="J26" s="40"/>
    </row>
    <row r="27" spans="2:12" ht="20.149999999999999" customHeight="1" thickBot="1">
      <c r="B27" s="18"/>
      <c r="C27" s="19" t="s">
        <v>34</v>
      </c>
      <c r="D27" s="35"/>
      <c r="E27" s="35"/>
      <c r="F27" s="29"/>
      <c r="G27" s="36"/>
      <c r="K27" s="40"/>
    </row>
    <row r="28" spans="2:12" ht="20.149999999999999" customHeight="1">
      <c r="B28" s="41" t="s">
        <v>35</v>
      </c>
      <c r="C28" s="42" t="s">
        <v>36</v>
      </c>
      <c r="D28" s="43">
        <v>223.71299999999999</v>
      </c>
      <c r="E28" s="43">
        <v>219.48</v>
      </c>
      <c r="F28" s="26">
        <f t="shared" ref="F28:F29" si="6">E28-D28</f>
        <v>-4.2330000000000041</v>
      </c>
      <c r="G28" s="44">
        <f t="shared" ref="G28:G29" si="7">((E28*100)/D28)-100</f>
        <v>-1.892156468332189</v>
      </c>
      <c r="J28" s="40"/>
    </row>
    <row r="29" spans="2:12" ht="20.149999999999999" customHeight="1" thickBot="1">
      <c r="B29" s="41" t="s">
        <v>35</v>
      </c>
      <c r="C29" s="45" t="s">
        <v>37</v>
      </c>
      <c r="D29" s="46">
        <v>446.60300000000001</v>
      </c>
      <c r="E29" s="46">
        <v>447.81200000000001</v>
      </c>
      <c r="F29" s="26">
        <f t="shared" si="6"/>
        <v>1.2090000000000032</v>
      </c>
      <c r="G29" s="47">
        <f t="shared" si="7"/>
        <v>0.27071022809968781</v>
      </c>
      <c r="L29" s="40"/>
    </row>
    <row r="30" spans="2:12" ht="20.149999999999999" customHeight="1" thickBot="1">
      <c r="B30" s="18"/>
      <c r="C30" s="19" t="s">
        <v>38</v>
      </c>
      <c r="D30" s="35"/>
      <c r="E30" s="35"/>
      <c r="F30" s="29"/>
      <c r="G30" s="36"/>
      <c r="J30" s="40"/>
    </row>
    <row r="31" spans="2:12" ht="20.149999999999999" customHeight="1">
      <c r="B31" s="23" t="s">
        <v>39</v>
      </c>
      <c r="C31" s="48" t="s">
        <v>40</v>
      </c>
      <c r="D31" s="38">
        <v>232.006</v>
      </c>
      <c r="E31" s="38">
        <v>229.97</v>
      </c>
      <c r="F31" s="26">
        <f t="shared" ref="F31:F36" si="8">E31-D31</f>
        <v>-2.0360000000000014</v>
      </c>
      <c r="G31" s="39">
        <f t="shared" ref="G31:G36" si="9">((E31*100)/D31)-100</f>
        <v>-0.87756351128849985</v>
      </c>
      <c r="K31" s="40"/>
    </row>
    <row r="32" spans="2:12" ht="20.149999999999999" customHeight="1">
      <c r="B32" s="23" t="s">
        <v>39</v>
      </c>
      <c r="C32" s="37" t="s">
        <v>41</v>
      </c>
      <c r="D32" s="38">
        <v>226.67500000000001</v>
      </c>
      <c r="E32" s="38">
        <v>228.63</v>
      </c>
      <c r="F32" s="26">
        <f t="shared" si="8"/>
        <v>1.9549999999999841</v>
      </c>
      <c r="G32" s="39">
        <f t="shared" si="9"/>
        <v>0.86246829160691618</v>
      </c>
      <c r="I32" s="40"/>
    </row>
    <row r="33" spans="2:17" ht="20.149999999999999" customHeight="1">
      <c r="B33" s="41" t="s">
        <v>30</v>
      </c>
      <c r="C33" s="49" t="s">
        <v>42</v>
      </c>
      <c r="D33" s="50">
        <v>300.88</v>
      </c>
      <c r="E33" s="50">
        <v>299.93</v>
      </c>
      <c r="F33" s="26">
        <f t="shared" si="8"/>
        <v>-0.94999999999998863</v>
      </c>
      <c r="G33" s="39">
        <f t="shared" si="9"/>
        <v>-0.31574049454931696</v>
      </c>
      <c r="L33" s="40"/>
      <c r="P33" s="40"/>
    </row>
    <row r="34" spans="2:17" ht="20.149999999999999" customHeight="1">
      <c r="B34" s="41" t="s">
        <v>21</v>
      </c>
      <c r="C34" s="51" t="s">
        <v>43</v>
      </c>
      <c r="D34" s="52">
        <v>655.77</v>
      </c>
      <c r="E34" s="52">
        <v>655.71</v>
      </c>
      <c r="F34" s="26">
        <f t="shared" si="8"/>
        <v>-5.999999999994543E-2</v>
      </c>
      <c r="G34" s="53">
        <f t="shared" si="9"/>
        <v>-9.1495493846878162E-3</v>
      </c>
    </row>
    <row r="35" spans="2:17" ht="20.149999999999999" customHeight="1">
      <c r="B35" s="41" t="s">
        <v>21</v>
      </c>
      <c r="C35" s="49" t="s">
        <v>44</v>
      </c>
      <c r="D35" s="52">
        <v>706.85</v>
      </c>
      <c r="E35" s="52">
        <v>690.58</v>
      </c>
      <c r="F35" s="26">
        <f t="shared" si="8"/>
        <v>-16.269999999999982</v>
      </c>
      <c r="G35" s="53">
        <f t="shared" si="9"/>
        <v>-2.3017613355025901</v>
      </c>
    </row>
    <row r="36" spans="2:17" ht="20.149999999999999" customHeight="1" thickBot="1">
      <c r="B36" s="41" t="s">
        <v>21</v>
      </c>
      <c r="C36" s="45" t="s">
        <v>45</v>
      </c>
      <c r="D36" s="54">
        <v>359.07</v>
      </c>
      <c r="E36" s="54">
        <v>357.16</v>
      </c>
      <c r="F36" s="26">
        <f t="shared" si="8"/>
        <v>-1.9099999999999682</v>
      </c>
      <c r="G36" s="47">
        <f t="shared" si="9"/>
        <v>-0.5319297072994118</v>
      </c>
    </row>
    <row r="37" spans="2:17" ht="20.149999999999999" customHeight="1" thickBot="1">
      <c r="B37" s="55"/>
      <c r="C37" s="56" t="s">
        <v>46</v>
      </c>
      <c r="D37" s="57"/>
      <c r="E37" s="57"/>
      <c r="F37" s="57"/>
      <c r="G37" s="58"/>
      <c r="K37" s="40"/>
    </row>
    <row r="38" spans="2:17" ht="20.149999999999999" customHeight="1">
      <c r="B38" s="59" t="s">
        <v>47</v>
      </c>
      <c r="C38" s="60" t="s">
        <v>48</v>
      </c>
      <c r="D38" s="25">
        <v>51.75</v>
      </c>
      <c r="E38" s="25">
        <v>50.68</v>
      </c>
      <c r="F38" s="26">
        <f t="shared" ref="F38:F39" si="10">E38-D38</f>
        <v>-1.0700000000000003</v>
      </c>
      <c r="G38" s="61">
        <f t="shared" ref="G38:G39" si="11">((E38*100)/D38)-100</f>
        <v>-2.0676328502415515</v>
      </c>
      <c r="K38" s="40"/>
    </row>
    <row r="39" spans="2:17" ht="20.149999999999999" customHeight="1" thickBot="1">
      <c r="B39" s="62" t="s">
        <v>47</v>
      </c>
      <c r="C39" s="63" t="s">
        <v>49</v>
      </c>
      <c r="D39" s="64">
        <v>43.2</v>
      </c>
      <c r="E39" s="64">
        <v>43.47</v>
      </c>
      <c r="F39" s="26">
        <f t="shared" si="10"/>
        <v>0.26999999999999602</v>
      </c>
      <c r="G39" s="39">
        <f t="shared" si="11"/>
        <v>0.625</v>
      </c>
      <c r="P39" s="40"/>
    </row>
    <row r="40" spans="2:17" ht="20.149999999999999" customHeight="1" thickBot="1">
      <c r="B40" s="65"/>
      <c r="C40" s="66" t="s">
        <v>50</v>
      </c>
      <c r="D40" s="67"/>
      <c r="E40" s="67"/>
      <c r="F40" s="57"/>
      <c r="G40" s="68"/>
      <c r="K40" s="40"/>
      <c r="L40" s="40"/>
    </row>
    <row r="41" spans="2:17" ht="20.149999999999999" customHeight="1">
      <c r="B41" s="69" t="s">
        <v>51</v>
      </c>
      <c r="C41" s="60" t="s">
        <v>52</v>
      </c>
      <c r="D41" s="70">
        <v>748.82</v>
      </c>
      <c r="E41" s="70">
        <v>758.81</v>
      </c>
      <c r="F41" s="26">
        <f t="shared" ref="F41:F46" si="12">E41-D41</f>
        <v>9.9899999999998954</v>
      </c>
      <c r="G41" s="61">
        <f t="shared" ref="G41:G46" si="13">((E41*100)/D41)-100</f>
        <v>1.3340989823989702</v>
      </c>
      <c r="K41" s="40"/>
      <c r="L41" s="40"/>
    </row>
    <row r="42" spans="2:17" ht="20.149999999999999" customHeight="1">
      <c r="B42" s="31" t="s">
        <v>51</v>
      </c>
      <c r="C42" s="71" t="s">
        <v>53</v>
      </c>
      <c r="D42" s="72">
        <v>676.94</v>
      </c>
      <c r="E42" s="72">
        <v>691.5</v>
      </c>
      <c r="F42" s="26">
        <f t="shared" si="12"/>
        <v>14.559999999999945</v>
      </c>
      <c r="G42" s="39">
        <f t="shared" si="13"/>
        <v>2.1508553195261015</v>
      </c>
      <c r="J42" s="40"/>
      <c r="K42" s="40"/>
      <c r="L42" s="40"/>
      <c r="M42" s="40"/>
    </row>
    <row r="43" spans="2:17" ht="20.149999999999999" customHeight="1">
      <c r="B43" s="31" t="s">
        <v>51</v>
      </c>
      <c r="C43" s="71" t="s">
        <v>54</v>
      </c>
      <c r="D43" s="72">
        <v>624.54</v>
      </c>
      <c r="E43" s="72">
        <v>638.16</v>
      </c>
      <c r="F43" s="26">
        <f t="shared" si="12"/>
        <v>13.620000000000005</v>
      </c>
      <c r="G43" s="73">
        <f t="shared" si="13"/>
        <v>2.1808050725333885</v>
      </c>
      <c r="L43" s="40"/>
    </row>
    <row r="44" spans="2:17" ht="20.149999999999999" customHeight="1">
      <c r="B44" s="31" t="s">
        <v>55</v>
      </c>
      <c r="C44" s="71" t="s">
        <v>56</v>
      </c>
      <c r="D44" s="72">
        <v>686.15</v>
      </c>
      <c r="E44" s="72">
        <v>682.37</v>
      </c>
      <c r="F44" s="26">
        <f t="shared" si="12"/>
        <v>-3.7799999999999727</v>
      </c>
      <c r="G44" s="73">
        <f t="shared" si="13"/>
        <v>-0.55089994899074668</v>
      </c>
      <c r="J44" s="40"/>
      <c r="K44" s="40"/>
    </row>
    <row r="45" spans="2:17" ht="20.149999999999999" customHeight="1">
      <c r="B45" s="31" t="s">
        <v>57</v>
      </c>
      <c r="C45" s="71" t="s">
        <v>58</v>
      </c>
      <c r="D45" s="72">
        <v>293.89</v>
      </c>
      <c r="E45" s="72">
        <v>293.83</v>
      </c>
      <c r="F45" s="26">
        <f t="shared" si="12"/>
        <v>-6.0000000000002274E-2</v>
      </c>
      <c r="G45" s="73">
        <f t="shared" si="13"/>
        <v>-2.0415801830608871E-2</v>
      </c>
      <c r="J45" s="40"/>
      <c r="K45" s="40"/>
    </row>
    <row r="46" spans="2:17" ht="20.149999999999999" customHeight="1" thickBot="1">
      <c r="B46" s="74" t="s">
        <v>55</v>
      </c>
      <c r="C46" s="75" t="s">
        <v>59</v>
      </c>
      <c r="D46" s="76">
        <v>397.47</v>
      </c>
      <c r="E46" s="76">
        <v>402.29</v>
      </c>
      <c r="F46" s="77">
        <f t="shared" si="12"/>
        <v>4.8199999999999932</v>
      </c>
      <c r="G46" s="73">
        <f t="shared" si="13"/>
        <v>1.2126701386268053</v>
      </c>
      <c r="I46" s="40"/>
      <c r="J46" s="40"/>
      <c r="K46" s="40"/>
      <c r="Q46" s="40"/>
    </row>
    <row r="47" spans="2:17" ht="20.149999999999999" customHeight="1" thickBot="1">
      <c r="B47" s="55"/>
      <c r="C47" s="78" t="s">
        <v>60</v>
      </c>
      <c r="D47" s="57"/>
      <c r="E47" s="57"/>
      <c r="F47" s="57"/>
      <c r="G47" s="58"/>
      <c r="J47" s="40"/>
      <c r="K47" s="40"/>
    </row>
    <row r="48" spans="2:17" ht="20.149999999999999" customHeight="1">
      <c r="B48" s="69" t="s">
        <v>55</v>
      </c>
      <c r="C48" s="79" t="s">
        <v>61</v>
      </c>
      <c r="D48" s="70">
        <v>103.14</v>
      </c>
      <c r="E48" s="70">
        <v>105.38</v>
      </c>
      <c r="F48" s="26">
        <f t="shared" ref="F48:F49" si="14">E48-D48</f>
        <v>2.2399999999999949</v>
      </c>
      <c r="G48" s="80">
        <f t="shared" ref="G48:G49" si="15">((E48*100)/D48)-100</f>
        <v>2.1718053131665727</v>
      </c>
      <c r="I48" s="40"/>
      <c r="J48" s="40"/>
      <c r="K48" s="40"/>
    </row>
    <row r="49" spans="2:12" ht="20.149999999999999" customHeight="1" thickBot="1">
      <c r="B49" s="81" t="s">
        <v>55</v>
      </c>
      <c r="C49" s="82" t="s">
        <v>62</v>
      </c>
      <c r="D49" s="83">
        <v>114.35</v>
      </c>
      <c r="E49" s="83">
        <v>116</v>
      </c>
      <c r="F49" s="26">
        <f t="shared" si="14"/>
        <v>1.6500000000000057</v>
      </c>
      <c r="G49" s="84">
        <f t="shared" si="15"/>
        <v>1.4429383471797195</v>
      </c>
      <c r="I49" s="40"/>
      <c r="J49" s="40"/>
      <c r="K49" s="40"/>
      <c r="L49" s="40"/>
    </row>
    <row r="50" spans="2:12" ht="20.149999999999999" customHeight="1" thickBot="1">
      <c r="B50" s="18"/>
      <c r="C50" s="19" t="s">
        <v>63</v>
      </c>
      <c r="D50" s="35"/>
      <c r="E50" s="35"/>
      <c r="F50" s="29"/>
      <c r="G50" s="36"/>
      <c r="J50" s="40"/>
      <c r="K50" s="40"/>
    </row>
    <row r="51" spans="2:12" s="90" customFormat="1" ht="20.149999999999999" customHeight="1" thickBot="1">
      <c r="B51" s="85" t="s">
        <v>55</v>
      </c>
      <c r="C51" s="86" t="s">
        <v>64</v>
      </c>
      <c r="D51" s="87">
        <v>113.83</v>
      </c>
      <c r="E51" s="87">
        <v>111.9481</v>
      </c>
      <c r="F51" s="88">
        <f>E51-D51</f>
        <v>-1.8819000000000017</v>
      </c>
      <c r="G51" s="89">
        <f>((E51*100)/D51)-100</f>
        <v>-1.6532548537292513</v>
      </c>
      <c r="J51" s="91"/>
      <c r="K51" s="91"/>
      <c r="L51" s="91"/>
    </row>
    <row r="52" spans="2:12" s="90" customFormat="1" ht="20.149999999999999" customHeight="1">
      <c r="B52" s="92"/>
      <c r="C52" s="93"/>
      <c r="D52" s="94"/>
      <c r="E52" s="94"/>
      <c r="F52" s="94"/>
      <c r="G52" s="95"/>
      <c r="J52" s="91"/>
    </row>
    <row r="53" spans="2:12" s="90" customFormat="1" ht="20.149999999999999" customHeight="1">
      <c r="B53" s="96" t="s">
        <v>65</v>
      </c>
      <c r="C53" s="97"/>
      <c r="F53" s="97"/>
      <c r="G53" s="97"/>
    </row>
    <row r="54" spans="2:12" s="90" customFormat="1" ht="20.149999999999999" customHeight="1">
      <c r="B54" s="98" t="s">
        <v>66</v>
      </c>
      <c r="C54" s="97"/>
      <c r="D54" s="97"/>
      <c r="E54" s="97"/>
      <c r="F54" s="97"/>
      <c r="G54" s="97"/>
    </row>
    <row r="55" spans="2:12" s="90" customFormat="1" ht="20.149999999999999" customHeight="1">
      <c r="B55" s="98" t="s">
        <v>67</v>
      </c>
      <c r="C55" s="97"/>
      <c r="D55" s="97"/>
      <c r="E55" s="97"/>
      <c r="F55" s="97"/>
      <c r="G55" s="97"/>
    </row>
    <row r="56" spans="2:12" s="90" customFormat="1" ht="20.149999999999999" customHeight="1">
      <c r="B56" s="98" t="s">
        <v>68</v>
      </c>
      <c r="C56" s="97"/>
      <c r="D56" s="97"/>
      <c r="E56" s="97"/>
      <c r="F56" s="97"/>
      <c r="G56" s="97"/>
    </row>
    <row r="57" spans="2:12" s="90" customFormat="1" ht="26.25" customHeight="1">
      <c r="B57" s="98"/>
      <c r="C57" s="97"/>
      <c r="D57" s="97"/>
      <c r="E57" s="97"/>
      <c r="F57" s="97"/>
      <c r="G57" s="97"/>
    </row>
    <row r="58" spans="2:12" s="90" customFormat="1" ht="48.75" customHeight="1">
      <c r="B58" s="626" t="s">
        <v>69</v>
      </c>
      <c r="C58" s="626"/>
      <c r="D58" s="626"/>
      <c r="E58" s="626"/>
      <c r="F58" s="626"/>
      <c r="G58" s="626"/>
    </row>
    <row r="59" spans="2:12" s="90" customFormat="1" ht="12" customHeight="1">
      <c r="B59" s="1"/>
      <c r="C59" s="1"/>
      <c r="D59" s="1"/>
      <c r="E59" s="1"/>
      <c r="F59" s="1"/>
      <c r="G59" s="1"/>
      <c r="H59" s="94"/>
    </row>
    <row r="60" spans="2:12" s="90" customFormat="1" ht="12" customHeight="1">
      <c r="B60" s="1"/>
      <c r="C60" s="1"/>
      <c r="D60" s="1"/>
      <c r="E60" s="1"/>
      <c r="F60" s="1"/>
      <c r="G60" s="1"/>
      <c r="H60" s="94"/>
    </row>
    <row r="61" spans="2:12" ht="11.25" customHeight="1">
      <c r="B61" s="11"/>
      <c r="C61" s="11"/>
      <c r="F61" s="11"/>
      <c r="G61" s="11"/>
    </row>
    <row r="62" spans="2:12" ht="11.25" customHeight="1">
      <c r="B62" s="11"/>
      <c r="C62" s="11"/>
      <c r="D62" s="11"/>
      <c r="E62" s="11"/>
      <c r="F62" s="11"/>
      <c r="G62" s="11"/>
    </row>
    <row r="63" spans="2:12" ht="34.9" customHeight="1">
      <c r="B63" s="11"/>
      <c r="C63" s="11"/>
      <c r="D63" s="99"/>
      <c r="E63" s="99"/>
      <c r="F63" s="100"/>
      <c r="G63" s="100"/>
      <c r="I63" s="40"/>
    </row>
    <row r="64" spans="2:12" ht="13.5" customHeight="1">
      <c r="B64" s="101"/>
      <c r="C64" s="102"/>
      <c r="D64" s="103"/>
      <c r="E64" s="103"/>
      <c r="F64" s="104"/>
      <c r="G64" s="103"/>
      <c r="I64" s="40"/>
    </row>
    <row r="65" spans="2:9" ht="15" customHeight="1">
      <c r="B65" s="101"/>
      <c r="C65" s="102"/>
      <c r="D65" s="103"/>
      <c r="E65" s="103"/>
      <c r="F65" s="104"/>
      <c r="G65" s="103"/>
    </row>
    <row r="66" spans="2:9" ht="11.25" customHeight="1">
      <c r="B66" s="101"/>
      <c r="C66" s="102"/>
      <c r="D66" s="103"/>
      <c r="E66" s="103"/>
      <c r="F66" s="104"/>
      <c r="G66" s="103"/>
    </row>
    <row r="67" spans="2:9" ht="13.5" customHeight="1">
      <c r="B67" s="101"/>
      <c r="C67" s="102"/>
      <c r="D67" s="103"/>
      <c r="E67" s="103"/>
      <c r="F67" s="104"/>
      <c r="G67" s="105"/>
    </row>
    <row r="68" spans="2:9" ht="15" customHeight="1">
      <c r="B68" s="101"/>
      <c r="C68" s="106"/>
      <c r="D68" s="103"/>
      <c r="E68" s="103"/>
      <c r="F68" s="104"/>
      <c r="G68" s="105"/>
    </row>
    <row r="69" spans="2:9" ht="15" customHeight="1">
      <c r="B69" s="101"/>
      <c r="C69" s="106"/>
      <c r="D69" s="103"/>
      <c r="E69" s="103"/>
      <c r="F69" s="104"/>
      <c r="G69" s="105"/>
    </row>
    <row r="70" spans="2:9" ht="15" customHeight="1">
      <c r="B70" s="107"/>
      <c r="C70" s="106"/>
      <c r="D70" s="103"/>
      <c r="E70" s="103"/>
      <c r="F70" s="104"/>
    </row>
    <row r="71" spans="2:9" ht="15" customHeight="1">
      <c r="B71" s="101"/>
      <c r="C71" s="106"/>
      <c r="D71" s="103"/>
      <c r="E71" s="103"/>
      <c r="F71" s="104"/>
      <c r="G71" s="103"/>
    </row>
    <row r="72" spans="2:9" ht="15" customHeight="1">
      <c r="B72" s="101"/>
      <c r="C72" s="106"/>
      <c r="D72" s="103"/>
      <c r="E72" s="103"/>
      <c r="F72" s="104"/>
      <c r="G72" s="103"/>
      <c r="I72" s="108"/>
    </row>
    <row r="73" spans="2:9" ht="15" customHeight="1">
      <c r="B73" s="101"/>
      <c r="C73" s="106"/>
      <c r="D73" s="103"/>
      <c r="E73" s="103"/>
      <c r="F73" s="104"/>
      <c r="H73" s="108"/>
      <c r="I73" s="108"/>
    </row>
    <row r="74" spans="2:9" ht="15" customHeight="1">
      <c r="B74" s="101"/>
      <c r="C74" s="109"/>
      <c r="D74" s="103"/>
      <c r="E74" s="103"/>
      <c r="F74" s="104"/>
      <c r="H74" s="108"/>
      <c r="I74" s="108"/>
    </row>
    <row r="75" spans="2:9" ht="15" customHeight="1">
      <c r="B75" s="101"/>
      <c r="C75" s="110"/>
      <c r="D75" s="103"/>
      <c r="E75" s="103"/>
      <c r="F75" s="104"/>
      <c r="H75" s="108"/>
    </row>
    <row r="76" spans="2:9" ht="15" customHeight="1">
      <c r="B76" s="101"/>
      <c r="C76" s="110"/>
      <c r="D76" s="103"/>
      <c r="E76" s="103"/>
      <c r="F76" s="104"/>
      <c r="G76" s="103"/>
      <c r="H76" s="108"/>
    </row>
    <row r="77" spans="2:9" ht="15" customHeight="1">
      <c r="B77" s="101"/>
      <c r="C77" s="106"/>
      <c r="D77" s="111"/>
      <c r="E77" s="111"/>
      <c r="F77" s="104"/>
      <c r="H77" s="108"/>
      <c r="I77" s="108"/>
    </row>
    <row r="78" spans="2:9" ht="15" customHeight="1">
      <c r="B78" s="101"/>
      <c r="C78" s="112"/>
      <c r="D78" s="103"/>
      <c r="E78" s="103"/>
      <c r="F78" s="104"/>
      <c r="G78" s="103"/>
      <c r="I78" s="108"/>
    </row>
    <row r="79" spans="2:9" ht="15" customHeight="1">
      <c r="B79" s="113"/>
      <c r="C79" s="112"/>
      <c r="D79" s="114"/>
      <c r="E79" s="114"/>
      <c r="F79" s="104"/>
      <c r="G79" s="115"/>
    </row>
    <row r="80" spans="2:9" ht="15" customHeight="1">
      <c r="B80" s="113"/>
      <c r="C80" s="112"/>
      <c r="D80" s="103"/>
      <c r="E80" s="103"/>
      <c r="F80" s="104"/>
      <c r="G80" s="103"/>
    </row>
    <row r="81" spans="2:8" ht="15" customHeight="1">
      <c r="B81" s="113"/>
      <c r="C81" s="112"/>
      <c r="D81" s="627"/>
      <c r="E81" s="627"/>
      <c r="F81" s="627"/>
      <c r="G81" s="627"/>
    </row>
    <row r="82" spans="2:8" ht="15" customHeight="1">
      <c r="B82" s="112"/>
      <c r="C82" s="116"/>
      <c r="D82" s="116"/>
      <c r="E82" s="116"/>
      <c r="F82" s="116"/>
      <c r="G82" s="116"/>
    </row>
    <row r="83" spans="2:8" ht="15" customHeight="1">
      <c r="B83" s="117"/>
      <c r="C83" s="116"/>
      <c r="D83" s="116"/>
      <c r="E83" s="116"/>
      <c r="F83" s="116"/>
      <c r="G83" s="116"/>
    </row>
    <row r="84" spans="2:8" ht="15" customHeight="1">
      <c r="B84" s="117"/>
    </row>
    <row r="85" spans="2:8" ht="15" customHeight="1">
      <c r="B85" s="117"/>
    </row>
    <row r="86" spans="2:8" ht="12" customHeight="1"/>
    <row r="87" spans="2:8" ht="15" customHeight="1">
      <c r="G87" s="118" t="s">
        <v>70</v>
      </c>
    </row>
    <row r="88" spans="2:8" ht="13.5" customHeight="1">
      <c r="E88" s="119"/>
      <c r="H88" s="108"/>
    </row>
    <row r="90" spans="2:8" ht="11.25" customHeight="1"/>
  </sheetData>
  <mergeCells count="5">
    <mergeCell ref="B2:F2"/>
    <mergeCell ref="B4:G4"/>
    <mergeCell ref="B6:G6"/>
    <mergeCell ref="B58:G58"/>
    <mergeCell ref="D81:G81"/>
  </mergeCells>
  <conditionalFormatting sqref="F31:F36">
    <cfRule type="cellIs" dxfId="49" priority="9" stopIfTrue="1" operator="lessThan">
      <formula>0</formula>
    </cfRule>
    <cfRule type="cellIs" dxfId="48" priority="10" stopIfTrue="1" operator="greaterThanOrEqual">
      <formula>0</formula>
    </cfRule>
  </conditionalFormatting>
  <conditionalFormatting sqref="F38:F39">
    <cfRule type="cellIs" dxfId="47" priority="7" stopIfTrue="1" operator="lessThan">
      <formula>0</formula>
    </cfRule>
    <cfRule type="cellIs" dxfId="46" priority="8" stopIfTrue="1" operator="greaterThanOrEqual">
      <formula>0</formula>
    </cfRule>
  </conditionalFormatting>
  <conditionalFormatting sqref="F41:F46">
    <cfRule type="cellIs" dxfId="45" priority="5" stopIfTrue="1" operator="lessThan">
      <formula>0</formula>
    </cfRule>
    <cfRule type="cellIs" dxfId="44" priority="6" stopIfTrue="1" operator="greaterThanOrEqual">
      <formula>0</formula>
    </cfRule>
  </conditionalFormatting>
  <conditionalFormatting sqref="F48:F49">
    <cfRule type="cellIs" dxfId="43" priority="3" stopIfTrue="1" operator="lessThan">
      <formula>0</formula>
    </cfRule>
    <cfRule type="cellIs" dxfId="42" priority="4" stopIfTrue="1" operator="greaterThanOrEqual">
      <formula>0</formula>
    </cfRule>
  </conditionalFormatting>
  <conditionalFormatting sqref="F51">
    <cfRule type="cellIs" dxfId="41" priority="1" stopIfTrue="1" operator="lessThan">
      <formula>0</formula>
    </cfRule>
    <cfRule type="cellIs" dxfId="40" priority="2" stopIfTrue="1" operator="greaterThanOrEqual">
      <formula>0</formula>
    </cfRule>
  </conditionalFormatting>
  <conditionalFormatting sqref="F11:G15">
    <cfRule type="cellIs" dxfId="39" priority="17" stopIfTrue="1" operator="lessThan">
      <formula>0</formula>
    </cfRule>
    <cfRule type="cellIs" dxfId="38" priority="18" stopIfTrue="1" operator="greaterThanOrEqual">
      <formula>0</formula>
    </cfRule>
  </conditionalFormatting>
  <conditionalFormatting sqref="F17:G22">
    <cfRule type="cellIs" dxfId="37" priority="15" stopIfTrue="1" operator="lessThan">
      <formula>0</formula>
    </cfRule>
    <cfRule type="cellIs" dxfId="36" priority="16" stopIfTrue="1" operator="greaterThanOrEqual">
      <formula>0</formula>
    </cfRule>
  </conditionalFormatting>
  <conditionalFormatting sqref="F24:G26">
    <cfRule type="cellIs" dxfId="35" priority="13" stopIfTrue="1" operator="lessThan">
      <formula>0</formula>
    </cfRule>
    <cfRule type="cellIs" dxfId="34" priority="14" stopIfTrue="1" operator="greaterThanOrEqual">
      <formula>0</formula>
    </cfRule>
  </conditionalFormatting>
  <conditionalFormatting sqref="F28:G29">
    <cfRule type="cellIs" dxfId="33" priority="11" stopIfTrue="1" operator="lessThan">
      <formula>0</formula>
    </cfRule>
    <cfRule type="cellIs" dxfId="32" priority="12" stopIfTrue="1" operator="greaterThanOrEqual">
      <formula>0</formula>
    </cfRule>
  </conditionalFormatting>
  <conditionalFormatting sqref="G31:G49">
    <cfRule type="cellIs" dxfId="31" priority="19" stopIfTrue="1" operator="lessThan">
      <formula>0</formula>
    </cfRule>
    <cfRule type="cellIs" dxfId="30" priority="20" stopIfTrue="1" operator="greaterThanOrEqual">
      <formula>0</formula>
    </cfRule>
  </conditionalFormatting>
  <conditionalFormatting sqref="G51:G52">
    <cfRule type="cellIs" dxfId="29" priority="21" stopIfTrue="1" operator="lessThan">
      <formula>0</formula>
    </cfRule>
    <cfRule type="cellIs" dxfId="28" priority="22" stopIfTrue="1" operator="greaterThanOrEqual">
      <formula>0</formula>
    </cfRule>
  </conditionalFormatting>
  <conditionalFormatting sqref="G64:G69 G71:G72 G76 G78 G80">
    <cfRule type="cellIs" dxfId="27" priority="25" stopIfTrue="1" operator="lessThan">
      <formula>0</formula>
    </cfRule>
    <cfRule type="cellIs" dxfId="26" priority="26" stopIfTrue="1" operator="greaterThanOrEqual">
      <formula>0</formula>
    </cfRule>
  </conditionalFormatting>
  <conditionalFormatting sqref="H59:H60">
    <cfRule type="cellIs" dxfId="25" priority="23" stopIfTrue="1" operator="lessThan">
      <formula>0</formula>
    </cfRule>
    <cfRule type="cellIs" dxfId="24" priority="24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5BB9C-BB57-4257-821A-D54EBF5F4199}">
  <sheetPr>
    <pageSetUpPr fitToPage="1"/>
  </sheetPr>
  <dimension ref="B1:K87"/>
  <sheetViews>
    <sheetView showGridLines="0" zoomScaleNormal="100" zoomScaleSheetLayoutView="100" workbookViewId="0"/>
  </sheetViews>
  <sheetFormatPr baseColWidth="10" defaultColWidth="11.54296875" defaultRowHeight="13.5"/>
  <cols>
    <col min="1" max="1" width="3.1796875" style="90" customWidth="1"/>
    <col min="2" max="2" width="9.26953125" style="90" customWidth="1"/>
    <col min="3" max="3" width="62.453125" style="90" customWidth="1"/>
    <col min="4" max="7" width="28.7265625" style="90" customWidth="1"/>
    <col min="8" max="8" width="3.1796875" style="90" customWidth="1"/>
    <col min="9" max="9" width="10.54296875" style="90" customWidth="1"/>
    <col min="10" max="16384" width="11.54296875" style="90"/>
  </cols>
  <sheetData>
    <row r="1" spans="2:7" ht="14.25" customHeight="1"/>
    <row r="2" spans="2:7" ht="7.5" customHeight="1" thickBot="1">
      <c r="B2" s="120"/>
      <c r="C2" s="120"/>
      <c r="D2" s="120"/>
      <c r="E2" s="120"/>
      <c r="F2" s="120"/>
      <c r="G2" s="120"/>
    </row>
    <row r="3" spans="2:7" ht="21" customHeight="1" thickBot="1">
      <c r="B3" s="623" t="s">
        <v>71</v>
      </c>
      <c r="C3" s="624"/>
      <c r="D3" s="624"/>
      <c r="E3" s="624"/>
      <c r="F3" s="624"/>
      <c r="G3" s="625"/>
    </row>
    <row r="4" spans="2:7" ht="14.25" customHeight="1">
      <c r="B4" s="5"/>
      <c r="C4" s="121" t="s">
        <v>3</v>
      </c>
      <c r="D4" s="122" t="s">
        <v>4</v>
      </c>
      <c r="E4" s="122" t="s">
        <v>5</v>
      </c>
      <c r="F4" s="8" t="s">
        <v>6</v>
      </c>
      <c r="G4" s="9" t="s">
        <v>6</v>
      </c>
    </row>
    <row r="5" spans="2:7">
      <c r="B5" s="10"/>
      <c r="C5" s="123" t="s">
        <v>7</v>
      </c>
      <c r="D5" s="124" t="s">
        <v>72</v>
      </c>
      <c r="E5" s="124" t="s">
        <v>73</v>
      </c>
      <c r="F5" s="13" t="s">
        <v>10</v>
      </c>
      <c r="G5" s="14" t="s">
        <v>10</v>
      </c>
    </row>
    <row r="6" spans="2:7" ht="14" thickBot="1">
      <c r="B6" s="125"/>
      <c r="C6" s="126"/>
      <c r="D6" s="15">
        <v>2024</v>
      </c>
      <c r="E6" s="15">
        <v>2024</v>
      </c>
      <c r="F6" s="127" t="s">
        <v>11</v>
      </c>
      <c r="G6" s="128" t="s">
        <v>12</v>
      </c>
    </row>
    <row r="7" spans="2:7" ht="20.149999999999999" customHeight="1" thickBot="1">
      <c r="B7" s="55"/>
      <c r="C7" s="78" t="s">
        <v>74</v>
      </c>
      <c r="D7" s="129"/>
      <c r="E7" s="129"/>
      <c r="F7" s="130"/>
      <c r="G7" s="131"/>
    </row>
    <row r="8" spans="2:7" ht="20.149999999999999" customHeight="1">
      <c r="B8" s="132" t="s">
        <v>14</v>
      </c>
      <c r="C8" s="133" t="s">
        <v>75</v>
      </c>
      <c r="D8" s="77">
        <v>12.873431748374612</v>
      </c>
      <c r="E8" s="77">
        <v>16.507416816896438</v>
      </c>
      <c r="F8" s="134">
        <v>3.6339850685218256</v>
      </c>
      <c r="G8" s="135">
        <v>28.228565153038147</v>
      </c>
    </row>
    <row r="9" spans="2:7" ht="20.149999999999999" customHeight="1">
      <c r="B9" s="132" t="s">
        <v>14</v>
      </c>
      <c r="C9" s="133" t="s">
        <v>76</v>
      </c>
      <c r="D9" s="77">
        <v>37.683542416174888</v>
      </c>
      <c r="E9" s="77">
        <v>42.193555783722587</v>
      </c>
      <c r="F9" s="134">
        <v>4.5100133675476997</v>
      </c>
      <c r="G9" s="135">
        <v>11.968124752549457</v>
      </c>
    </row>
    <row r="10" spans="2:7" ht="20.149999999999999" customHeight="1">
      <c r="B10" s="132" t="s">
        <v>14</v>
      </c>
      <c r="C10" s="133" t="s">
        <v>77</v>
      </c>
      <c r="D10" s="77">
        <v>22.008886429918764</v>
      </c>
      <c r="E10" s="77">
        <v>22.085157804395692</v>
      </c>
      <c r="F10" s="134">
        <v>7.6271374476927889E-2</v>
      </c>
      <c r="G10" s="135">
        <v>0.34654808511005797</v>
      </c>
    </row>
    <row r="11" spans="2:7" ht="20.149999999999999" customHeight="1">
      <c r="B11" s="132" t="s">
        <v>14</v>
      </c>
      <c r="C11" s="136" t="s">
        <v>78</v>
      </c>
      <c r="D11" s="77">
        <v>16.372058186655138</v>
      </c>
      <c r="E11" s="77">
        <v>14.604761636177907</v>
      </c>
      <c r="F11" s="134">
        <v>-1.7672965504772318</v>
      </c>
      <c r="G11" s="135">
        <v>-10.794589967422382</v>
      </c>
    </row>
    <row r="12" spans="2:7" ht="20.149999999999999" customHeight="1">
      <c r="B12" s="132" t="s">
        <v>14</v>
      </c>
      <c r="C12" s="136" t="s">
        <v>79</v>
      </c>
      <c r="D12" s="77">
        <v>24.974573433258691</v>
      </c>
      <c r="E12" s="77">
        <v>24.702291071631624</v>
      </c>
      <c r="F12" s="134">
        <v>-0.27228236162706665</v>
      </c>
      <c r="G12" s="135">
        <v>-1.0902382871711609</v>
      </c>
    </row>
    <row r="13" spans="2:7" ht="20.149999999999999" customHeight="1">
      <c r="B13" s="132" t="s">
        <v>14</v>
      </c>
      <c r="C13" s="133" t="s">
        <v>80</v>
      </c>
      <c r="D13" s="77">
        <v>26.029790967626294</v>
      </c>
      <c r="E13" s="77">
        <v>27.451040695776641</v>
      </c>
      <c r="F13" s="134">
        <v>1.4212497281503467</v>
      </c>
      <c r="G13" s="135">
        <v>5.4600889032031859</v>
      </c>
    </row>
    <row r="14" spans="2:7" ht="20.149999999999999" customHeight="1">
      <c r="B14" s="132" t="s">
        <v>14</v>
      </c>
      <c r="C14" s="136" t="s">
        <v>81</v>
      </c>
      <c r="D14" s="77">
        <v>23.495096111080954</v>
      </c>
      <c r="E14" s="77">
        <v>22.863311331204898</v>
      </c>
      <c r="F14" s="134">
        <v>-0.63178477987605675</v>
      </c>
      <c r="G14" s="135">
        <v>-2.6890070033724669</v>
      </c>
    </row>
    <row r="15" spans="2:7" ht="20.149999999999999" customHeight="1">
      <c r="B15" s="132" t="s">
        <v>14</v>
      </c>
      <c r="C15" s="136" t="s">
        <v>82</v>
      </c>
      <c r="D15" s="77">
        <v>26.078012422781157</v>
      </c>
      <c r="E15" s="77">
        <v>27.293306442459048</v>
      </c>
      <c r="F15" s="134">
        <v>1.2152940196778914</v>
      </c>
      <c r="G15" s="135">
        <v>4.6602248667396111</v>
      </c>
    </row>
    <row r="16" spans="2:7" ht="20.149999999999999" customHeight="1">
      <c r="B16" s="132" t="s">
        <v>14</v>
      </c>
      <c r="C16" s="133" t="s">
        <v>83</v>
      </c>
      <c r="D16" s="77">
        <v>64.484701022816679</v>
      </c>
      <c r="E16" s="77">
        <v>68.887736176937352</v>
      </c>
      <c r="F16" s="134">
        <v>4.4030351541206727</v>
      </c>
      <c r="G16" s="135">
        <v>6.8280306557717267</v>
      </c>
    </row>
    <row r="17" spans="2:7" ht="20.149999999999999" customHeight="1">
      <c r="B17" s="132" t="s">
        <v>14</v>
      </c>
      <c r="C17" s="133" t="s">
        <v>84</v>
      </c>
      <c r="D17" s="77">
        <v>69.132041289813714</v>
      </c>
      <c r="E17" s="77">
        <v>74.264856549535182</v>
      </c>
      <c r="F17" s="134">
        <v>5.1328152597214682</v>
      </c>
      <c r="G17" s="135">
        <v>7.4246545653176952</v>
      </c>
    </row>
    <row r="18" spans="2:7" ht="20.149999999999999" customHeight="1">
      <c r="B18" s="132" t="s">
        <v>14</v>
      </c>
      <c r="C18" s="133" t="s">
        <v>85</v>
      </c>
      <c r="D18" s="77">
        <v>57.352034455417005</v>
      </c>
      <c r="E18" s="77">
        <v>56.618062032107595</v>
      </c>
      <c r="F18" s="134">
        <v>-0.73397242330941026</v>
      </c>
      <c r="G18" s="135">
        <v>-1.2797670218307076</v>
      </c>
    </row>
    <row r="19" spans="2:7" ht="20.149999999999999" customHeight="1">
      <c r="B19" s="132" t="s">
        <v>14</v>
      </c>
      <c r="C19" s="133" t="s">
        <v>86</v>
      </c>
      <c r="D19" s="77">
        <v>67.427414432989679</v>
      </c>
      <c r="E19" s="77">
        <v>68.258544000000001</v>
      </c>
      <c r="F19" s="134">
        <v>0.83112956701032203</v>
      </c>
      <c r="G19" s="135">
        <v>1.232628559169072</v>
      </c>
    </row>
    <row r="20" spans="2:7" ht="20.149999999999999" customHeight="1">
      <c r="B20" s="132" t="s">
        <v>14</v>
      </c>
      <c r="C20" s="133" t="s">
        <v>87</v>
      </c>
      <c r="D20" s="77">
        <v>76.410297999999997</v>
      </c>
      <c r="E20" s="77">
        <v>74.853499999999997</v>
      </c>
      <c r="F20" s="134">
        <v>-1.5567980000000006</v>
      </c>
      <c r="G20" s="135">
        <v>-2.0374190923846385</v>
      </c>
    </row>
    <row r="21" spans="2:7" ht="20.149999999999999" customHeight="1">
      <c r="B21" s="132" t="s">
        <v>14</v>
      </c>
      <c r="C21" s="133" t="s">
        <v>88</v>
      </c>
      <c r="D21" s="77">
        <v>74.645595537255133</v>
      </c>
      <c r="E21" s="77">
        <v>69.822797768627566</v>
      </c>
      <c r="F21" s="134">
        <v>-4.8227977686275665</v>
      </c>
      <c r="G21" s="135">
        <v>-6.4609274451036214</v>
      </c>
    </row>
    <row r="22" spans="2:7" ht="20.149999999999999" customHeight="1">
      <c r="B22" s="132" t="s">
        <v>14</v>
      </c>
      <c r="C22" s="133" t="s">
        <v>89</v>
      </c>
      <c r="D22" s="77">
        <v>72.967044154255206</v>
      </c>
      <c r="E22" s="77">
        <v>76.237500253357666</v>
      </c>
      <c r="F22" s="134">
        <v>3.2704560991024607</v>
      </c>
      <c r="G22" s="135">
        <v>4.482100292001121</v>
      </c>
    </row>
    <row r="23" spans="2:7" ht="20.149999999999999" customHeight="1">
      <c r="B23" s="132" t="s">
        <v>14</v>
      </c>
      <c r="C23" s="133" t="s">
        <v>90</v>
      </c>
      <c r="D23" s="137">
        <v>232.61970435057074</v>
      </c>
      <c r="E23" s="137">
        <v>250.79</v>
      </c>
      <c r="F23" s="134">
        <v>18.170295649429249</v>
      </c>
      <c r="G23" s="135">
        <v>7.8111592911517107</v>
      </c>
    </row>
    <row r="24" spans="2:7" ht="20.149999999999999" customHeight="1">
      <c r="B24" s="132" t="s">
        <v>14</v>
      </c>
      <c r="C24" s="133" t="s">
        <v>91</v>
      </c>
      <c r="D24" s="137">
        <v>154.67025552051737</v>
      </c>
      <c r="E24" s="137">
        <v>118.09897463226601</v>
      </c>
      <c r="F24" s="134">
        <v>-36.571280888251366</v>
      </c>
      <c r="G24" s="135">
        <v>-23.64467606598096</v>
      </c>
    </row>
    <row r="25" spans="2:7" ht="20.149999999999999" customHeight="1" thickBot="1">
      <c r="B25" s="132" t="s">
        <v>14</v>
      </c>
      <c r="C25" s="133" t="s">
        <v>92</v>
      </c>
      <c r="D25" s="77">
        <v>98.81</v>
      </c>
      <c r="E25" s="77">
        <v>97.9</v>
      </c>
      <c r="F25" s="134">
        <v>-0.90999999999999659</v>
      </c>
      <c r="G25" s="135">
        <v>-0.9209594170630595</v>
      </c>
    </row>
    <row r="26" spans="2:7" ht="20.149999999999999" customHeight="1" thickBot="1">
      <c r="B26" s="55"/>
      <c r="C26" s="78" t="s">
        <v>93</v>
      </c>
      <c r="D26" s="138"/>
      <c r="E26" s="138"/>
      <c r="F26" s="139"/>
      <c r="G26" s="140"/>
    </row>
    <row r="27" spans="2:7" ht="20.149999999999999" customHeight="1">
      <c r="B27" s="141" t="s">
        <v>14</v>
      </c>
      <c r="C27" s="142" t="s">
        <v>94</v>
      </c>
      <c r="D27" s="143">
        <v>55.614171686149753</v>
      </c>
      <c r="E27" s="143">
        <v>55.596539417029462</v>
      </c>
      <c r="F27" s="144">
        <v>-1.7632269120291255E-2</v>
      </c>
      <c r="G27" s="145">
        <v>-3.1704633163997187E-2</v>
      </c>
    </row>
    <row r="28" spans="2:7" ht="20.149999999999999" customHeight="1">
      <c r="B28" s="146" t="s">
        <v>14</v>
      </c>
      <c r="C28" s="147" t="s">
        <v>95</v>
      </c>
      <c r="D28" s="26">
        <v>79.616740209401087</v>
      </c>
      <c r="E28" s="26">
        <v>85.668705642148211</v>
      </c>
      <c r="F28" s="144">
        <v>6.0519654327471244</v>
      </c>
      <c r="G28" s="145">
        <v>7.6013730489715812</v>
      </c>
    </row>
    <row r="29" spans="2:7" ht="20.149999999999999" customHeight="1">
      <c r="B29" s="146" t="s">
        <v>14</v>
      </c>
      <c r="C29" s="147" t="s">
        <v>96</v>
      </c>
      <c r="D29" s="26">
        <v>31.688074491508591</v>
      </c>
      <c r="E29" s="26">
        <v>21.092603457607133</v>
      </c>
      <c r="F29" s="144">
        <v>-10.595471033901458</v>
      </c>
      <c r="G29" s="145">
        <v>-33.436777727661266</v>
      </c>
    </row>
    <row r="30" spans="2:7" ht="20.149999999999999" customHeight="1">
      <c r="B30" s="146" t="s">
        <v>14</v>
      </c>
      <c r="C30" s="147" t="s">
        <v>97</v>
      </c>
      <c r="D30" s="26">
        <v>28.217361485295736</v>
      </c>
      <c r="E30" s="26">
        <v>33.806034665429145</v>
      </c>
      <c r="F30" s="144">
        <v>5.5886731801334086</v>
      </c>
      <c r="G30" s="145">
        <v>19.80579645281756</v>
      </c>
    </row>
    <row r="31" spans="2:7" ht="20.149999999999999" customHeight="1">
      <c r="B31" s="146" t="s">
        <v>14</v>
      </c>
      <c r="C31" s="147" t="s">
        <v>98</v>
      </c>
      <c r="D31" s="26">
        <v>41.247805783063455</v>
      </c>
      <c r="E31" s="26">
        <v>39.87036015818984</v>
      </c>
      <c r="F31" s="144">
        <v>-1.3774456248736158</v>
      </c>
      <c r="G31" s="145">
        <v>-3.339439756185044</v>
      </c>
    </row>
    <row r="32" spans="2:7" ht="20.149999999999999" customHeight="1">
      <c r="B32" s="146" t="s">
        <v>14</v>
      </c>
      <c r="C32" s="147" t="s">
        <v>99</v>
      </c>
      <c r="D32" s="26">
        <v>42.34937597793536</v>
      </c>
      <c r="E32" s="26">
        <v>39.340794728416149</v>
      </c>
      <c r="F32" s="144">
        <v>-3.0085812495192101</v>
      </c>
      <c r="G32" s="145">
        <v>-7.104192635770417</v>
      </c>
    </row>
    <row r="33" spans="2:7" ht="20.149999999999999" customHeight="1">
      <c r="B33" s="146" t="s">
        <v>14</v>
      </c>
      <c r="C33" s="147" t="s">
        <v>100</v>
      </c>
      <c r="D33" s="26">
        <v>188.9417286028382</v>
      </c>
      <c r="E33" s="26">
        <v>189.3793260131381</v>
      </c>
      <c r="F33" s="144">
        <v>0.43759741029990096</v>
      </c>
      <c r="G33" s="145">
        <v>0.23160442827308714</v>
      </c>
    </row>
    <row r="34" spans="2:7" ht="20.149999999999999" customHeight="1">
      <c r="B34" s="146" t="s">
        <v>14</v>
      </c>
      <c r="C34" s="147" t="s">
        <v>101</v>
      </c>
      <c r="D34" s="26">
        <v>53.994847647139295</v>
      </c>
      <c r="E34" s="26">
        <v>58.231791812172325</v>
      </c>
      <c r="F34" s="144">
        <v>4.2369441650330302</v>
      </c>
      <c r="G34" s="145">
        <v>7.8469416058395041</v>
      </c>
    </row>
    <row r="35" spans="2:7" ht="20.149999999999999" customHeight="1">
      <c r="B35" s="146" t="s">
        <v>14</v>
      </c>
      <c r="C35" s="147" t="s">
        <v>102</v>
      </c>
      <c r="D35" s="26">
        <v>52.656683213203358</v>
      </c>
      <c r="E35" s="26">
        <v>51.829372254739042</v>
      </c>
      <c r="F35" s="144">
        <v>-0.82731095846431657</v>
      </c>
      <c r="G35" s="145">
        <v>-1.5711414163983477</v>
      </c>
    </row>
    <row r="36" spans="2:7" ht="20.149999999999999" customHeight="1">
      <c r="B36" s="146" t="s">
        <v>14</v>
      </c>
      <c r="C36" s="147" t="s">
        <v>103</v>
      </c>
      <c r="D36" s="26">
        <v>48.497680629520701</v>
      </c>
      <c r="E36" s="26">
        <v>48.643089928347145</v>
      </c>
      <c r="F36" s="144">
        <v>0.14540929882644349</v>
      </c>
      <c r="G36" s="145">
        <v>0.29982732563489378</v>
      </c>
    </row>
    <row r="37" spans="2:7" ht="20.149999999999999" customHeight="1">
      <c r="B37" s="146" t="s">
        <v>14</v>
      </c>
      <c r="C37" s="147" t="s">
        <v>104</v>
      </c>
      <c r="D37" s="26">
        <v>238.61251111368242</v>
      </c>
      <c r="E37" s="26">
        <v>234.72354559687716</v>
      </c>
      <c r="F37" s="144">
        <v>-3.888965516805257</v>
      </c>
      <c r="G37" s="145">
        <v>-1.6298246469366546</v>
      </c>
    </row>
    <row r="38" spans="2:7" ht="20.149999999999999" customHeight="1">
      <c r="B38" s="146" t="s">
        <v>14</v>
      </c>
      <c r="C38" s="147" t="s">
        <v>105</v>
      </c>
      <c r="D38" s="26">
        <v>96.137746812637857</v>
      </c>
      <c r="E38" s="26">
        <v>97.411292145894635</v>
      </c>
      <c r="F38" s="144">
        <v>1.2735453332567772</v>
      </c>
      <c r="G38" s="145">
        <v>1.3247089467769513</v>
      </c>
    </row>
    <row r="39" spans="2:7" ht="20.149999999999999" customHeight="1">
      <c r="B39" s="146" t="s">
        <v>14</v>
      </c>
      <c r="C39" s="147" t="s">
        <v>106</v>
      </c>
      <c r="D39" s="26">
        <v>119.34427304221377</v>
      </c>
      <c r="E39" s="26">
        <v>120.40493220991404</v>
      </c>
      <c r="F39" s="144">
        <v>1.0606591677002655</v>
      </c>
      <c r="G39" s="145">
        <v>0.88873905773853323</v>
      </c>
    </row>
    <row r="40" spans="2:7" ht="20.149999999999999" customHeight="1">
      <c r="B40" s="146" t="s">
        <v>14</v>
      </c>
      <c r="C40" s="147" t="s">
        <v>107</v>
      </c>
      <c r="D40" s="26">
        <v>89.982915541343516</v>
      </c>
      <c r="E40" s="26">
        <v>88.062971717477296</v>
      </c>
      <c r="F40" s="144">
        <v>-1.9199438238662196</v>
      </c>
      <c r="G40" s="145">
        <v>-2.1336759453899674</v>
      </c>
    </row>
    <row r="41" spans="2:7" ht="20.149999999999999" customHeight="1">
      <c r="B41" s="146" t="s">
        <v>14</v>
      </c>
      <c r="C41" s="147" t="s">
        <v>108</v>
      </c>
      <c r="D41" s="26">
        <v>217.57394947114</v>
      </c>
      <c r="E41" s="26">
        <v>216.02232159093793</v>
      </c>
      <c r="F41" s="144">
        <v>-1.5516278802020622</v>
      </c>
      <c r="G41" s="145">
        <v>-0.7131496596782938</v>
      </c>
    </row>
    <row r="42" spans="2:7" ht="20.149999999999999" customHeight="1">
      <c r="B42" s="146" t="s">
        <v>14</v>
      </c>
      <c r="C42" s="147" t="s">
        <v>109</v>
      </c>
      <c r="D42" s="26">
        <v>27.839616325249388</v>
      </c>
      <c r="E42" s="26">
        <v>27.991481598477026</v>
      </c>
      <c r="F42" s="144">
        <v>0.15186527322763865</v>
      </c>
      <c r="G42" s="145">
        <v>0.54550059689545094</v>
      </c>
    </row>
    <row r="43" spans="2:7" ht="20.149999999999999" customHeight="1">
      <c r="B43" s="146" t="s">
        <v>14</v>
      </c>
      <c r="C43" s="147" t="s">
        <v>110</v>
      </c>
      <c r="D43" s="26">
        <v>48.803496550294895</v>
      </c>
      <c r="E43" s="26">
        <v>32.674999933715895</v>
      </c>
      <c r="F43" s="144">
        <v>-16.128496616579</v>
      </c>
      <c r="G43" s="145">
        <v>-33.047830087251285</v>
      </c>
    </row>
    <row r="44" spans="2:7" ht="20.149999999999999" customHeight="1">
      <c r="B44" s="146" t="s">
        <v>14</v>
      </c>
      <c r="C44" s="147" t="s">
        <v>111</v>
      </c>
      <c r="D44" s="26">
        <v>125.50177831517246</v>
      </c>
      <c r="E44" s="26">
        <v>76.984827601926625</v>
      </c>
      <c r="F44" s="144">
        <v>-48.516950713245834</v>
      </c>
      <c r="G44" s="145">
        <v>-38.658377088016451</v>
      </c>
    </row>
    <row r="45" spans="2:7" ht="20.149999999999999" customHeight="1">
      <c r="B45" s="146" t="s">
        <v>14</v>
      </c>
      <c r="C45" s="147" t="s">
        <v>112</v>
      </c>
      <c r="D45" s="26">
        <v>64.863470478938439</v>
      </c>
      <c r="E45" s="26">
        <v>62.977977562198909</v>
      </c>
      <c r="F45" s="144">
        <v>-1.8854929167395298</v>
      </c>
      <c r="G45" s="145">
        <v>-2.9068640681996101</v>
      </c>
    </row>
    <row r="46" spans="2:7" ht="20.149999999999999" customHeight="1">
      <c r="B46" s="146" t="s">
        <v>14</v>
      </c>
      <c r="C46" s="147" t="s">
        <v>113</v>
      </c>
      <c r="D46" s="26" t="s">
        <v>114</v>
      </c>
      <c r="E46" s="26">
        <v>78.333333333333329</v>
      </c>
      <c r="F46" s="144" t="s">
        <v>114</v>
      </c>
      <c r="G46" s="145" t="s">
        <v>114</v>
      </c>
    </row>
    <row r="47" spans="2:7" ht="20.149999999999999" customHeight="1">
      <c r="B47" s="146" t="s">
        <v>14</v>
      </c>
      <c r="C47" s="147" t="s">
        <v>115</v>
      </c>
      <c r="D47" s="26">
        <v>93.916889626036138</v>
      </c>
      <c r="E47" s="26">
        <v>93.201334351720334</v>
      </c>
      <c r="F47" s="144">
        <v>-0.71555527431580401</v>
      </c>
      <c r="G47" s="145">
        <v>-0.76190265368141752</v>
      </c>
    </row>
    <row r="48" spans="2:7" ht="20.149999999999999" customHeight="1">
      <c r="B48" s="146" t="s">
        <v>14</v>
      </c>
      <c r="C48" s="147" t="s">
        <v>116</v>
      </c>
      <c r="D48" s="26">
        <v>24.915573321919922</v>
      </c>
      <c r="E48" s="26">
        <v>31.546904945250837</v>
      </c>
      <c r="F48" s="144">
        <v>6.6313316233309152</v>
      </c>
      <c r="G48" s="145">
        <v>26.615207836686139</v>
      </c>
    </row>
    <row r="49" spans="2:10" ht="20.149999999999999" customHeight="1">
      <c r="B49" s="146" t="s">
        <v>14</v>
      </c>
      <c r="C49" s="147" t="s">
        <v>117</v>
      </c>
      <c r="D49" s="26">
        <v>30.63646245891022</v>
      </c>
      <c r="E49" s="26">
        <v>40.117885290029676</v>
      </c>
      <c r="F49" s="144">
        <v>9.4814228311194562</v>
      </c>
      <c r="G49" s="145">
        <v>30.948164605610032</v>
      </c>
    </row>
    <row r="50" spans="2:10" ht="20.149999999999999" customHeight="1">
      <c r="B50" s="146" t="s">
        <v>14</v>
      </c>
      <c r="C50" s="147" t="s">
        <v>118</v>
      </c>
      <c r="D50" s="26">
        <v>33.489763084458112</v>
      </c>
      <c r="E50" s="26">
        <v>29.541835498558836</v>
      </c>
      <c r="F50" s="144">
        <v>-3.9479275858992757</v>
      </c>
      <c r="G50" s="145">
        <v>-11.788460778127828</v>
      </c>
    </row>
    <row r="51" spans="2:10" ht="20.149999999999999" customHeight="1" thickBot="1">
      <c r="B51" s="148" t="s">
        <v>14</v>
      </c>
      <c r="C51" s="149" t="s">
        <v>119</v>
      </c>
      <c r="D51" s="150">
        <v>70.725859911188621</v>
      </c>
      <c r="E51" s="150">
        <v>77.281870288962011</v>
      </c>
      <c r="F51" s="151">
        <v>6.55601037777339</v>
      </c>
      <c r="G51" s="152">
        <v>9.2696085788223144</v>
      </c>
    </row>
    <row r="52" spans="2:10" ht="15" customHeight="1">
      <c r="B52" s="112" t="s">
        <v>120</v>
      </c>
      <c r="C52" s="97"/>
      <c r="F52" s="97"/>
      <c r="G52" s="97"/>
      <c r="J52" s="153"/>
    </row>
    <row r="53" spans="2:10" ht="48.75" customHeight="1">
      <c r="B53" s="628" t="s">
        <v>121</v>
      </c>
      <c r="C53" s="628"/>
      <c r="D53" s="628"/>
      <c r="E53" s="628"/>
      <c r="F53" s="628"/>
      <c r="G53" s="628"/>
    </row>
    <row r="54" spans="2:10">
      <c r="B54" s="117" t="s">
        <v>122</v>
      </c>
      <c r="D54" s="154"/>
      <c r="E54" s="154"/>
      <c r="F54" s="97"/>
      <c r="G54" s="97"/>
    </row>
    <row r="55" spans="2:10" ht="15.75" customHeight="1">
      <c r="B55" s="629"/>
      <c r="C55" s="629"/>
      <c r="D55" s="629"/>
      <c r="E55" s="629"/>
      <c r="F55" s="629"/>
      <c r="G55" s="629"/>
    </row>
    <row r="56" spans="2:10" ht="27" customHeight="1">
      <c r="B56" s="629"/>
      <c r="C56" s="629"/>
      <c r="D56" s="629"/>
      <c r="E56" s="629"/>
      <c r="F56" s="629"/>
      <c r="G56" s="629"/>
    </row>
    <row r="57" spans="2:10" s="97" customFormat="1" ht="45" customHeight="1">
      <c r="B57" s="155"/>
      <c r="C57" s="155"/>
      <c r="D57" s="155"/>
      <c r="E57" s="155"/>
      <c r="F57" s="155"/>
      <c r="G57" s="155"/>
    </row>
    <row r="58" spans="2:10" ht="47.25" customHeight="1">
      <c r="B58" s="630" t="s">
        <v>69</v>
      </c>
      <c r="C58" s="630"/>
      <c r="D58" s="630"/>
      <c r="E58" s="630"/>
      <c r="F58" s="630"/>
      <c r="G58" s="630"/>
    </row>
    <row r="59" spans="2:10" ht="51" customHeight="1">
      <c r="I59" s="91"/>
    </row>
    <row r="60" spans="2:10" ht="18.75" customHeight="1">
      <c r="I60" s="91"/>
    </row>
    <row r="61" spans="2:10" ht="18.75" customHeight="1">
      <c r="I61" s="91"/>
    </row>
    <row r="62" spans="2:10" ht="13.5" customHeight="1">
      <c r="I62" s="91"/>
    </row>
    <row r="63" spans="2:10" ht="15" customHeight="1">
      <c r="B63" s="156"/>
      <c r="C63" s="157"/>
      <c r="D63" s="158"/>
      <c r="E63" s="158"/>
      <c r="F63" s="156"/>
      <c r="G63" s="156"/>
    </row>
    <row r="64" spans="2:10" ht="11.25" customHeight="1">
      <c r="B64" s="156"/>
      <c r="C64" s="157"/>
      <c r="D64" s="156"/>
      <c r="E64" s="156"/>
      <c r="F64" s="156"/>
      <c r="G64" s="156"/>
    </row>
    <row r="65" spans="2:11" ht="13.5" customHeight="1">
      <c r="B65" s="156"/>
      <c r="C65" s="156"/>
      <c r="D65" s="159"/>
      <c r="E65" s="159"/>
      <c r="F65" s="160"/>
      <c r="G65" s="160"/>
    </row>
    <row r="66" spans="2:11" ht="6" customHeight="1">
      <c r="B66" s="161"/>
      <c r="C66" s="162"/>
      <c r="D66" s="163"/>
      <c r="E66" s="163"/>
      <c r="F66" s="164"/>
      <c r="G66" s="163"/>
    </row>
    <row r="67" spans="2:11" ht="15" customHeight="1">
      <c r="B67" s="161"/>
      <c r="C67" s="162"/>
      <c r="D67" s="163"/>
      <c r="E67" s="163"/>
      <c r="F67" s="164"/>
      <c r="G67" s="163"/>
    </row>
    <row r="68" spans="2:11" ht="15" customHeight="1">
      <c r="B68" s="161"/>
      <c r="C68" s="162"/>
      <c r="D68" s="163"/>
      <c r="E68" s="163"/>
      <c r="F68" s="164"/>
      <c r="G68" s="163"/>
    </row>
    <row r="69" spans="2:11" ht="15" customHeight="1">
      <c r="B69" s="161"/>
      <c r="C69" s="162"/>
      <c r="D69" s="163"/>
      <c r="E69" s="163"/>
      <c r="F69" s="164"/>
      <c r="G69" s="165"/>
    </row>
    <row r="70" spans="2:11" ht="15" customHeight="1">
      <c r="B70" s="161"/>
      <c r="C70" s="166"/>
      <c r="D70" s="163"/>
      <c r="E70" s="163"/>
      <c r="F70" s="164"/>
      <c r="G70" s="165"/>
      <c r="I70" s="167"/>
    </row>
    <row r="71" spans="2:11" ht="15" customHeight="1">
      <c r="B71" s="161"/>
      <c r="C71" s="166"/>
      <c r="D71" s="163"/>
      <c r="E71" s="163"/>
      <c r="F71" s="164"/>
      <c r="G71" s="165"/>
      <c r="H71" s="167"/>
      <c r="I71" s="167"/>
    </row>
    <row r="72" spans="2:11" ht="15" customHeight="1">
      <c r="B72" s="168"/>
      <c r="C72" s="166"/>
      <c r="D72" s="163"/>
      <c r="E72" s="163"/>
      <c r="F72" s="164"/>
      <c r="G72" s="165"/>
      <c r="H72" s="167"/>
      <c r="I72" s="167"/>
    </row>
    <row r="73" spans="2:11" ht="15" customHeight="1">
      <c r="B73" s="161"/>
      <c r="C73" s="166"/>
      <c r="D73" s="163"/>
      <c r="E73" s="163"/>
      <c r="F73" s="164"/>
      <c r="H73" s="167"/>
      <c r="K73" s="169"/>
    </row>
    <row r="74" spans="2:11" ht="15" customHeight="1">
      <c r="B74" s="161"/>
      <c r="C74" s="166"/>
      <c r="D74" s="163"/>
      <c r="E74" s="163"/>
      <c r="F74" s="164"/>
      <c r="G74" s="163"/>
      <c r="H74" s="167"/>
    </row>
    <row r="75" spans="2:11" ht="15" customHeight="1">
      <c r="B75" s="161"/>
      <c r="C75" s="166"/>
      <c r="D75" s="163"/>
      <c r="E75" s="163"/>
      <c r="F75" s="164"/>
      <c r="G75" s="169" t="s">
        <v>70</v>
      </c>
      <c r="H75" s="108"/>
      <c r="I75" s="167"/>
    </row>
    <row r="76" spans="2:11" ht="15" customHeight="1">
      <c r="B76" s="161"/>
      <c r="C76" s="170"/>
      <c r="D76" s="163"/>
      <c r="E76" s="163"/>
      <c r="F76" s="164"/>
      <c r="I76" s="167"/>
    </row>
    <row r="77" spans="2:11" ht="15" customHeight="1">
      <c r="B77" s="161"/>
      <c r="C77" s="171"/>
      <c r="D77" s="163"/>
      <c r="E77" s="163"/>
      <c r="F77" s="164"/>
    </row>
    <row r="78" spans="2:11" ht="15" customHeight="1">
      <c r="B78" s="161"/>
      <c r="C78" s="166"/>
      <c r="D78" s="172"/>
      <c r="E78" s="172"/>
      <c r="F78" s="164"/>
    </row>
    <row r="79" spans="2:11" ht="15" customHeight="1">
      <c r="B79" s="161"/>
      <c r="C79" s="173"/>
      <c r="D79" s="163"/>
      <c r="E79" s="163"/>
      <c r="F79" s="164"/>
      <c r="H79" s="167"/>
    </row>
    <row r="80" spans="2:11" ht="15" customHeight="1">
      <c r="B80" s="174"/>
      <c r="C80" s="173"/>
      <c r="D80" s="175"/>
      <c r="E80" s="175"/>
      <c r="F80" s="164"/>
    </row>
    <row r="81" spans="2:8" ht="15" customHeight="1">
      <c r="B81" s="174"/>
      <c r="C81" s="173"/>
      <c r="D81" s="163"/>
      <c r="E81" s="163"/>
      <c r="F81" s="164"/>
    </row>
    <row r="82" spans="2:8" ht="15" customHeight="1">
      <c r="B82" s="174"/>
      <c r="C82" s="173"/>
      <c r="D82" s="175"/>
      <c r="E82" s="175"/>
      <c r="F82" s="175"/>
    </row>
    <row r="83" spans="2:8" ht="12" customHeight="1">
      <c r="B83" s="173"/>
      <c r="C83" s="97"/>
      <c r="D83" s="97"/>
      <c r="E83" s="97"/>
      <c r="F83" s="97"/>
      <c r="G83" s="169"/>
    </row>
    <row r="84" spans="2:8" ht="15" customHeight="1">
      <c r="B84" s="176"/>
      <c r="C84" s="97"/>
      <c r="D84" s="97"/>
      <c r="E84" s="97"/>
      <c r="F84" s="97"/>
      <c r="G84" s="97"/>
    </row>
    <row r="85" spans="2:8" ht="13.5" customHeight="1">
      <c r="B85" s="176"/>
      <c r="H85" s="108"/>
    </row>
    <row r="86" spans="2:8">
      <c r="B86" s="177"/>
    </row>
    <row r="87" spans="2:8" ht="11.25" customHeight="1"/>
  </sheetData>
  <mergeCells count="4">
    <mergeCell ref="B3:G3"/>
    <mergeCell ref="B53:G53"/>
    <mergeCell ref="B55:G56"/>
    <mergeCell ref="B58:G58"/>
  </mergeCells>
  <conditionalFormatting sqref="G7 F8:G25 G26 F27:G51 G66:G72 G74">
    <cfRule type="cellIs" dxfId="23" priority="3" stopIfTrue="1" operator="lessThan">
      <formula>0</formula>
    </cfRule>
    <cfRule type="cellIs" dxfId="22" priority="4" stopIfTrue="1" operator="greaterThanOrEqual">
      <formula>0</formula>
    </cfRule>
  </conditionalFormatting>
  <conditionalFormatting sqref="K73">
    <cfRule type="cellIs" dxfId="21" priority="1" stopIfTrue="1" operator="lessThan">
      <formula>0</formula>
    </cfRule>
    <cfRule type="cellIs" dxfId="2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51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E33E7-C187-4F14-8A7A-6D8C981759A9}">
  <sheetPr>
    <pageSetUpPr fitToPage="1"/>
  </sheetPr>
  <dimension ref="A1:K82"/>
  <sheetViews>
    <sheetView showGridLines="0" zoomScaleNormal="100" zoomScaleSheetLayoutView="80" zoomScalePageLayoutView="75" workbookViewId="0"/>
  </sheetViews>
  <sheetFormatPr baseColWidth="10" defaultColWidth="11.54296875" defaultRowHeight="10"/>
  <cols>
    <col min="1" max="1" width="1.90625" style="119" customWidth="1"/>
    <col min="2" max="2" width="7.453125" style="119" customWidth="1"/>
    <col min="3" max="3" width="71.54296875" style="119" customWidth="1"/>
    <col min="4" max="7" width="23.6328125" style="119" customWidth="1"/>
    <col min="8" max="8" width="15.6328125" style="119" customWidth="1"/>
    <col min="9" max="16384" width="11.54296875" style="119"/>
  </cols>
  <sheetData>
    <row r="1" spans="1:9" ht="10.5" customHeight="1">
      <c r="G1" s="3"/>
    </row>
    <row r="2" spans="1:9" ht="15.65" customHeight="1">
      <c r="B2" s="622" t="s">
        <v>123</v>
      </c>
      <c r="C2" s="622"/>
      <c r="D2" s="622"/>
      <c r="E2" s="622"/>
      <c r="F2" s="622"/>
      <c r="G2" s="622"/>
    </row>
    <row r="3" spans="1:9" ht="15.65" customHeight="1" thickBot="1">
      <c r="B3" s="4"/>
      <c r="C3" s="4"/>
      <c r="D3" s="4"/>
      <c r="E3" s="4"/>
      <c r="F3" s="4"/>
      <c r="G3" s="4"/>
    </row>
    <row r="4" spans="1:9" ht="16.5" customHeight="1" thickBot="1">
      <c r="A4" s="178"/>
      <c r="B4" s="623" t="s">
        <v>124</v>
      </c>
      <c r="C4" s="624"/>
      <c r="D4" s="624"/>
      <c r="E4" s="624"/>
      <c r="F4" s="624"/>
      <c r="G4" s="625"/>
    </row>
    <row r="5" spans="1:9" ht="20.149999999999999" customHeight="1">
      <c r="B5" s="179"/>
      <c r="C5" s="121" t="s">
        <v>125</v>
      </c>
      <c r="D5" s="180" t="s">
        <v>4</v>
      </c>
      <c r="E5" s="180" t="s">
        <v>5</v>
      </c>
      <c r="F5" s="8" t="s">
        <v>6</v>
      </c>
      <c r="G5" s="9" t="s">
        <v>6</v>
      </c>
    </row>
    <row r="6" spans="1:9" ht="20.149999999999999" customHeight="1">
      <c r="B6" s="181"/>
      <c r="C6" s="123" t="s">
        <v>7</v>
      </c>
      <c r="D6" s="12" t="s">
        <v>126</v>
      </c>
      <c r="E6" s="12" t="s">
        <v>127</v>
      </c>
      <c r="F6" s="13" t="s">
        <v>10</v>
      </c>
      <c r="G6" s="14" t="s">
        <v>10</v>
      </c>
    </row>
    <row r="7" spans="1:9" ht="20.149999999999999" customHeight="1" thickBot="1">
      <c r="B7" s="182"/>
      <c r="C7" s="126"/>
      <c r="D7" s="183">
        <v>2024</v>
      </c>
      <c r="E7" s="183">
        <v>2024</v>
      </c>
      <c r="F7" s="127" t="s">
        <v>11</v>
      </c>
      <c r="G7" s="128" t="s">
        <v>12</v>
      </c>
    </row>
    <row r="8" spans="1:9" ht="20.149999999999999" customHeight="1" thickBot="1">
      <c r="B8" s="184"/>
      <c r="C8" s="185" t="s">
        <v>128</v>
      </c>
      <c r="D8" s="186"/>
      <c r="E8" s="186"/>
      <c r="F8" s="187"/>
      <c r="G8" s="188"/>
    </row>
    <row r="9" spans="1:9" ht="20.149999999999999" customHeight="1">
      <c r="B9" s="189" t="s">
        <v>14</v>
      </c>
      <c r="C9" s="190" t="s">
        <v>129</v>
      </c>
      <c r="D9" s="591">
        <v>511.75</v>
      </c>
      <c r="E9" s="191">
        <v>511.68</v>
      </c>
      <c r="F9" s="192">
        <v>-6.9999999999993179E-2</v>
      </c>
      <c r="G9" s="193">
        <v>-1.3678553981435471E-2</v>
      </c>
    </row>
    <row r="10" spans="1:9" ht="20.149999999999999" customHeight="1">
      <c r="B10" s="23" t="s">
        <v>14</v>
      </c>
      <c r="C10" s="24" t="s">
        <v>130</v>
      </c>
      <c r="D10" s="50">
        <v>536.34</v>
      </c>
      <c r="E10" s="72">
        <v>537.75</v>
      </c>
      <c r="F10" s="194">
        <v>1.4099999999999682</v>
      </c>
      <c r="G10" s="27">
        <v>0.2628929410448535</v>
      </c>
      <c r="H10" s="195"/>
    </row>
    <row r="11" spans="1:9" ht="20.149999999999999" customHeight="1">
      <c r="B11" s="23" t="s">
        <v>14</v>
      </c>
      <c r="C11" s="24" t="s">
        <v>131</v>
      </c>
      <c r="D11" s="50">
        <v>537.75</v>
      </c>
      <c r="E11" s="72">
        <v>541.24</v>
      </c>
      <c r="F11" s="194">
        <v>3.4900000000000091</v>
      </c>
      <c r="G11" s="27">
        <v>0.64900046490004115</v>
      </c>
      <c r="H11" s="195"/>
    </row>
    <row r="12" spans="1:9" ht="20.149999999999999" customHeight="1" thickBot="1">
      <c r="B12" s="23" t="s">
        <v>14</v>
      </c>
      <c r="C12" s="24" t="s">
        <v>132</v>
      </c>
      <c r="D12" s="50">
        <v>275.05</v>
      </c>
      <c r="E12" s="72">
        <v>275.06</v>
      </c>
      <c r="F12" s="196">
        <v>9.9999999999909051E-3</v>
      </c>
      <c r="G12" s="197">
        <v>3.635702599524393E-3</v>
      </c>
    </row>
    <row r="13" spans="1:9" ht="20.149999999999999" customHeight="1" thickBot="1">
      <c r="B13" s="198"/>
      <c r="C13" s="199" t="s">
        <v>133</v>
      </c>
      <c r="D13" s="200"/>
      <c r="E13" s="200"/>
      <c r="F13" s="201"/>
      <c r="G13" s="202"/>
    </row>
    <row r="14" spans="1:9" ht="20.149999999999999" customHeight="1">
      <c r="B14" s="23" t="s">
        <v>14</v>
      </c>
      <c r="C14" s="71" t="s">
        <v>134</v>
      </c>
      <c r="D14" s="50">
        <v>886.51</v>
      </c>
      <c r="E14" s="203">
        <v>885.94</v>
      </c>
      <c r="F14" s="70">
        <v>-0.56999999999993634</v>
      </c>
      <c r="G14" s="39">
        <v>-6.4297075047093699E-2</v>
      </c>
      <c r="H14" s="204"/>
    </row>
    <row r="15" spans="1:9" ht="20.149999999999999" customHeight="1">
      <c r="B15" s="23" t="s">
        <v>14</v>
      </c>
      <c r="C15" s="71" t="s">
        <v>135</v>
      </c>
      <c r="D15" s="592">
        <v>839.14</v>
      </c>
      <c r="E15" s="25">
        <v>836.71</v>
      </c>
      <c r="F15" s="26">
        <v>-2.42999999999995</v>
      </c>
      <c r="G15" s="197">
        <v>-0.28958219129108898</v>
      </c>
      <c r="H15" s="205"/>
    </row>
    <row r="16" spans="1:9" ht="20.149999999999999" customHeight="1">
      <c r="B16" s="23" t="s">
        <v>14</v>
      </c>
      <c r="C16" s="71" t="s">
        <v>136</v>
      </c>
      <c r="D16" s="50">
        <v>866.39</v>
      </c>
      <c r="E16" s="72">
        <v>866.92</v>
      </c>
      <c r="F16" s="194">
        <v>0.52999999999997272</v>
      </c>
      <c r="G16" s="39">
        <v>6.1173374577265349E-2</v>
      </c>
      <c r="H16" s="204"/>
      <c r="I16" s="206"/>
    </row>
    <row r="17" spans="2:10" ht="20.149999999999999" customHeight="1" thickBot="1">
      <c r="B17" s="23" t="s">
        <v>14</v>
      </c>
      <c r="C17" s="71" t="s">
        <v>137</v>
      </c>
      <c r="D17" s="50">
        <v>811.89</v>
      </c>
      <c r="E17" s="72">
        <v>806.5</v>
      </c>
      <c r="F17" s="196">
        <v>-5.3899999999999864</v>
      </c>
      <c r="G17" s="39">
        <v>-0.6638830383426324</v>
      </c>
      <c r="H17" s="207"/>
      <c r="I17" s="205"/>
      <c r="J17" s="204"/>
    </row>
    <row r="18" spans="2:10" ht="20.149999999999999" customHeight="1" thickBot="1">
      <c r="B18" s="198"/>
      <c r="C18" s="208" t="s">
        <v>138</v>
      </c>
      <c r="D18" s="200"/>
      <c r="E18" s="200"/>
      <c r="F18" s="209"/>
      <c r="G18" s="202"/>
    </row>
    <row r="19" spans="2:10" ht="20.149999999999999" customHeight="1">
      <c r="B19" s="31" t="s">
        <v>14</v>
      </c>
      <c r="C19" s="71" t="s">
        <v>139</v>
      </c>
      <c r="D19" s="592">
        <v>228.85</v>
      </c>
      <c r="E19" s="25">
        <v>228.99</v>
      </c>
      <c r="F19" s="143">
        <v>0.14000000000001478</v>
      </c>
      <c r="G19" s="197">
        <v>6.1175442429544091E-2</v>
      </c>
    </row>
    <row r="20" spans="2:10" ht="20.149999999999999" customHeight="1">
      <c r="B20" s="23" t="s">
        <v>14</v>
      </c>
      <c r="C20" s="71" t="s">
        <v>140</v>
      </c>
      <c r="D20" s="592">
        <v>219.4</v>
      </c>
      <c r="E20" s="25">
        <v>218.69</v>
      </c>
      <c r="F20" s="26">
        <v>-0.71000000000000796</v>
      </c>
      <c r="G20" s="27">
        <v>-0.32360984503191048</v>
      </c>
      <c r="H20" s="90"/>
    </row>
    <row r="21" spans="2:10" ht="20.149999999999999" customHeight="1">
      <c r="B21" s="23" t="s">
        <v>14</v>
      </c>
      <c r="C21" s="71" t="s">
        <v>141</v>
      </c>
      <c r="D21" s="592">
        <v>228.09</v>
      </c>
      <c r="E21" s="25">
        <v>227.55</v>
      </c>
      <c r="F21" s="26">
        <v>-0.53999999999999204</v>
      </c>
      <c r="G21" s="27">
        <v>-0.2367486518479609</v>
      </c>
    </row>
    <row r="22" spans="2:10" ht="20.149999999999999" customHeight="1">
      <c r="B22" s="23" t="s">
        <v>14</v>
      </c>
      <c r="C22" s="71" t="s">
        <v>142</v>
      </c>
      <c r="D22" s="592">
        <v>227.93</v>
      </c>
      <c r="E22" s="25">
        <v>225.2</v>
      </c>
      <c r="F22" s="210">
        <v>-2.7300000000000182</v>
      </c>
      <c r="G22" s="27">
        <v>-1.1977361470626988</v>
      </c>
      <c r="H22" s="211"/>
      <c r="I22" s="204"/>
    </row>
    <row r="23" spans="2:10" ht="20.149999999999999" customHeight="1" thickBot="1">
      <c r="B23" s="23" t="s">
        <v>14</v>
      </c>
      <c r="C23" s="212" t="s">
        <v>143</v>
      </c>
      <c r="D23" s="592">
        <v>100.28</v>
      </c>
      <c r="E23" s="25">
        <v>98.77</v>
      </c>
      <c r="F23" s="213">
        <v>-1.5100000000000051</v>
      </c>
      <c r="G23" s="27">
        <v>-1.5057838053450325</v>
      </c>
      <c r="H23" s="211"/>
      <c r="I23" s="205"/>
    </row>
    <row r="24" spans="2:10" ht="20.149999999999999" customHeight="1" thickBot="1">
      <c r="B24" s="198"/>
      <c r="C24" s="208" t="s">
        <v>144</v>
      </c>
      <c r="D24" s="200"/>
      <c r="E24" s="200"/>
      <c r="F24" s="209"/>
      <c r="G24" s="214"/>
    </row>
    <row r="25" spans="2:10" ht="20.149999999999999" customHeight="1">
      <c r="B25" s="215" t="s">
        <v>145</v>
      </c>
      <c r="C25" s="216" t="s">
        <v>146</v>
      </c>
      <c r="D25" s="593">
        <v>215.27</v>
      </c>
      <c r="E25" s="26">
        <v>216.84</v>
      </c>
      <c r="F25" s="194">
        <v>1.5699999999999932</v>
      </c>
      <c r="G25" s="32">
        <v>0.7293166720862132</v>
      </c>
    </row>
    <row r="26" spans="2:10" ht="20.149999999999999" customHeight="1">
      <c r="B26" s="215" t="s">
        <v>145</v>
      </c>
      <c r="C26" s="216" t="s">
        <v>147</v>
      </c>
      <c r="D26" s="593">
        <v>206.46</v>
      </c>
      <c r="E26" s="26">
        <v>206.55</v>
      </c>
      <c r="F26" s="194">
        <v>9.0000000000003411E-2</v>
      </c>
      <c r="G26" s="32">
        <v>4.3591979075841891E-2</v>
      </c>
    </row>
    <row r="27" spans="2:10" ht="20.149999999999999" customHeight="1">
      <c r="B27" s="215" t="s">
        <v>145</v>
      </c>
      <c r="C27" s="216" t="s">
        <v>148</v>
      </c>
      <c r="D27" s="593">
        <v>215.72</v>
      </c>
      <c r="E27" s="26">
        <v>217.37</v>
      </c>
      <c r="F27" s="194">
        <v>1.6500000000000057</v>
      </c>
      <c r="G27" s="32">
        <v>0.76488040051918915</v>
      </c>
    </row>
    <row r="28" spans="2:10" ht="20.149999999999999" customHeight="1">
      <c r="B28" s="215" t="s">
        <v>145</v>
      </c>
      <c r="C28" s="216" t="s">
        <v>586</v>
      </c>
      <c r="D28" s="593">
        <v>226.74</v>
      </c>
      <c r="E28" s="26">
        <v>228.06</v>
      </c>
      <c r="F28" s="194">
        <v>1.3199999999999932</v>
      </c>
      <c r="G28" s="32">
        <v>0.58216459380787455</v>
      </c>
    </row>
    <row r="29" spans="2:10" ht="20.149999999999999" customHeight="1" thickBot="1">
      <c r="B29" s="215" t="s">
        <v>145</v>
      </c>
      <c r="C29" s="216" t="s">
        <v>587</v>
      </c>
      <c r="D29" s="593">
        <v>482.97</v>
      </c>
      <c r="E29" s="26">
        <v>482.78</v>
      </c>
      <c r="F29" s="194">
        <v>-0.19000000000005457</v>
      </c>
      <c r="G29" s="32">
        <v>-3.9339917593224527E-2</v>
      </c>
    </row>
    <row r="30" spans="2:10" ht="20.149999999999999" customHeight="1" thickBot="1">
      <c r="B30" s="198"/>
      <c r="C30" s="217" t="s">
        <v>149</v>
      </c>
      <c r="D30" s="200"/>
      <c r="E30" s="200"/>
      <c r="F30" s="209"/>
      <c r="G30" s="214"/>
    </row>
    <row r="31" spans="2:10" ht="20.149999999999999" customHeight="1">
      <c r="B31" s="215" t="s">
        <v>24</v>
      </c>
      <c r="C31" s="216" t="s">
        <v>150</v>
      </c>
      <c r="D31" s="593">
        <v>195.01</v>
      </c>
      <c r="E31" s="26">
        <v>189.23</v>
      </c>
      <c r="F31" s="192">
        <v>-5.7800000000000011</v>
      </c>
      <c r="G31" s="32">
        <v>-2.9639505666376067</v>
      </c>
    </row>
    <row r="32" spans="2:10" ht="20.149999999999999" customHeight="1">
      <c r="B32" s="215" t="s">
        <v>24</v>
      </c>
      <c r="C32" s="218" t="s">
        <v>151</v>
      </c>
      <c r="D32" s="593">
        <v>1.53</v>
      </c>
      <c r="E32" s="26">
        <v>1.49</v>
      </c>
      <c r="F32" s="194">
        <v>-4.0000000000000036E-2</v>
      </c>
      <c r="G32" s="32">
        <v>-2.6143790849673252</v>
      </c>
    </row>
    <row r="33" spans="2:11" ht="20.149999999999999" customHeight="1">
      <c r="B33" s="215" t="s">
        <v>24</v>
      </c>
      <c r="C33" s="219" t="s">
        <v>152</v>
      </c>
      <c r="D33" s="593">
        <v>1.42</v>
      </c>
      <c r="E33" s="26">
        <v>1.37</v>
      </c>
      <c r="F33" s="194">
        <v>-4.9999999999999822E-2</v>
      </c>
      <c r="G33" s="32">
        <v>-3.5211267605633765</v>
      </c>
    </row>
    <row r="34" spans="2:11" ht="20.149999999999999" customHeight="1">
      <c r="B34" s="215" t="s">
        <v>24</v>
      </c>
      <c r="C34" s="216" t="s">
        <v>153</v>
      </c>
      <c r="D34" s="593">
        <v>208.37</v>
      </c>
      <c r="E34" s="26">
        <v>203.76</v>
      </c>
      <c r="F34" s="26">
        <v>-4.6100000000000136</v>
      </c>
      <c r="G34" s="32">
        <v>-2.2124106157316277</v>
      </c>
    </row>
    <row r="35" spans="2:11" ht="20.149999999999999" customHeight="1">
      <c r="B35" s="215" t="s">
        <v>24</v>
      </c>
      <c r="C35" s="218" t="s">
        <v>154</v>
      </c>
      <c r="D35" s="593">
        <v>1.63</v>
      </c>
      <c r="E35" s="26">
        <v>1.6</v>
      </c>
      <c r="F35" s="194">
        <v>-2.9999999999999805E-2</v>
      </c>
      <c r="G35" s="32">
        <v>-1.8404907975460105</v>
      </c>
    </row>
    <row r="36" spans="2:11" ht="20.149999999999999" customHeight="1">
      <c r="B36" s="215" t="s">
        <v>24</v>
      </c>
      <c r="C36" s="219" t="s">
        <v>155</v>
      </c>
      <c r="D36" s="593">
        <v>1.52</v>
      </c>
      <c r="E36" s="26">
        <v>1.48</v>
      </c>
      <c r="F36" s="194">
        <v>-4.0000000000000036E-2</v>
      </c>
      <c r="G36" s="32">
        <v>-2.6315789473684248</v>
      </c>
    </row>
    <row r="37" spans="2:11" ht="20.149999999999999" customHeight="1">
      <c r="B37" s="215" t="s">
        <v>24</v>
      </c>
      <c r="C37" s="216" t="s">
        <v>156</v>
      </c>
      <c r="D37" s="593">
        <v>243.7</v>
      </c>
      <c r="E37" s="26">
        <v>239.72</v>
      </c>
      <c r="F37" s="26">
        <v>-3.9799999999999898</v>
      </c>
      <c r="G37" s="32">
        <v>-1.6331555190808302</v>
      </c>
    </row>
    <row r="38" spans="2:11" ht="20.149999999999999" customHeight="1">
      <c r="B38" s="215" t="s">
        <v>24</v>
      </c>
      <c r="C38" s="218" t="s">
        <v>157</v>
      </c>
      <c r="D38" s="593">
        <v>1.84</v>
      </c>
      <c r="E38" s="26">
        <v>1.81</v>
      </c>
      <c r="F38" s="194">
        <v>-3.0000000000000027E-2</v>
      </c>
      <c r="G38" s="32">
        <v>-1.6304347826087024</v>
      </c>
    </row>
    <row r="39" spans="2:11" ht="20.149999999999999" customHeight="1">
      <c r="B39" s="215" t="s">
        <v>24</v>
      </c>
      <c r="C39" s="216" t="s">
        <v>158</v>
      </c>
      <c r="D39" s="593">
        <v>326.75</v>
      </c>
      <c r="E39" s="26">
        <v>325.72000000000003</v>
      </c>
      <c r="F39" s="194">
        <v>-1.0299999999999727</v>
      </c>
      <c r="G39" s="32">
        <v>-0.31522570772760616</v>
      </c>
    </row>
    <row r="40" spans="2:11" ht="20.149999999999999" customHeight="1">
      <c r="B40" s="215" t="s">
        <v>24</v>
      </c>
      <c r="C40" s="218" t="s">
        <v>159</v>
      </c>
      <c r="D40" s="593">
        <v>2.5499999999999998</v>
      </c>
      <c r="E40" s="26">
        <v>2.5499999999999998</v>
      </c>
      <c r="F40" s="194">
        <v>0</v>
      </c>
      <c r="G40" s="32">
        <v>0</v>
      </c>
    </row>
    <row r="41" spans="2:11" ht="20.149999999999999" customHeight="1" thickBot="1">
      <c r="B41" s="215" t="s">
        <v>24</v>
      </c>
      <c r="C41" s="219" t="s">
        <v>160</v>
      </c>
      <c r="D41" s="593">
        <v>2.39</v>
      </c>
      <c r="E41" s="26">
        <v>2.37</v>
      </c>
      <c r="F41" s="194">
        <v>-2.0000000000000018E-2</v>
      </c>
      <c r="G41" s="32">
        <v>-0.83682008368201366</v>
      </c>
    </row>
    <row r="42" spans="2:11" ht="20.149999999999999" customHeight="1" thickBot="1">
      <c r="B42" s="198"/>
      <c r="C42" s="208" t="s">
        <v>161</v>
      </c>
      <c r="D42" s="200"/>
      <c r="E42" s="200"/>
      <c r="F42" s="209"/>
      <c r="G42" s="214"/>
      <c r="K42" s="206"/>
    </row>
    <row r="43" spans="2:11" ht="20.149999999999999" customHeight="1" thickBot="1">
      <c r="B43" s="146" t="s">
        <v>30</v>
      </c>
      <c r="C43" s="219" t="s">
        <v>162</v>
      </c>
      <c r="D43" s="593">
        <v>236.63</v>
      </c>
      <c r="E43" s="26">
        <v>234.14</v>
      </c>
      <c r="F43" s="220">
        <v>-2.4900000000000091</v>
      </c>
      <c r="G43" s="32">
        <v>-1.052275704686636</v>
      </c>
    </row>
    <row r="44" spans="2:11" ht="20.149999999999999" customHeight="1" thickBot="1">
      <c r="B44" s="221"/>
      <c r="C44" s="208" t="s">
        <v>163</v>
      </c>
      <c r="D44" s="200"/>
      <c r="E44" s="200"/>
      <c r="F44" s="209"/>
      <c r="G44" s="214"/>
      <c r="K44" s="222"/>
    </row>
    <row r="45" spans="2:11" ht="20.149999999999999" customHeight="1">
      <c r="B45" s="223" t="s">
        <v>51</v>
      </c>
      <c r="C45" s="224" t="s">
        <v>164</v>
      </c>
      <c r="D45" s="225">
        <v>79.44</v>
      </c>
      <c r="E45" s="225">
        <v>83.32</v>
      </c>
      <c r="F45" s="226">
        <v>3.8799999999999955</v>
      </c>
      <c r="G45" s="227">
        <v>4.8841893252769353</v>
      </c>
    </row>
    <row r="46" spans="2:11" ht="20.149999999999999" customHeight="1">
      <c r="B46" s="228" t="s">
        <v>51</v>
      </c>
      <c r="C46" s="229" t="s">
        <v>165</v>
      </c>
      <c r="D46" s="226">
        <v>575.53</v>
      </c>
      <c r="E46" s="226">
        <v>629.17999999999995</v>
      </c>
      <c r="F46" s="230">
        <v>53.649999999999977</v>
      </c>
      <c r="G46" s="231">
        <v>9.3218424756311435</v>
      </c>
    </row>
    <row r="47" spans="2:11" ht="20.149999999999999" customHeight="1" thickBot="1">
      <c r="B47" s="148" t="s">
        <v>47</v>
      </c>
      <c r="C47" s="232" t="s">
        <v>166</v>
      </c>
      <c r="D47" s="631" t="s">
        <v>167</v>
      </c>
      <c r="E47" s="632"/>
      <c r="F47" s="632"/>
      <c r="G47" s="633"/>
      <c r="H47" s="233"/>
    </row>
    <row r="48" spans="2:11" ht="20.149999999999999" customHeight="1" thickBot="1">
      <c r="B48" s="234"/>
      <c r="C48" s="208" t="s">
        <v>168</v>
      </c>
      <c r="D48" s="200"/>
      <c r="E48" s="200"/>
      <c r="F48" s="209"/>
      <c r="G48" s="214"/>
    </row>
    <row r="49" spans="2:8" ht="20.149999999999999" customHeight="1">
      <c r="B49" s="223" t="s">
        <v>55</v>
      </c>
      <c r="C49" s="235" t="s">
        <v>169</v>
      </c>
      <c r="D49" s="634" t="s">
        <v>170</v>
      </c>
      <c r="E49" s="635"/>
      <c r="F49" s="635"/>
      <c r="G49" s="636"/>
    </row>
    <row r="50" spans="2:8" ht="20.149999999999999" customHeight="1">
      <c r="B50" s="236" t="s">
        <v>55</v>
      </c>
      <c r="C50" s="237" t="s">
        <v>171</v>
      </c>
      <c r="D50" s="637" t="s">
        <v>172</v>
      </c>
      <c r="E50" s="638"/>
      <c r="F50" s="638"/>
      <c r="G50" s="639"/>
    </row>
    <row r="51" spans="2:8" ht="20.149999999999999" customHeight="1">
      <c r="B51" s="236" t="s">
        <v>55</v>
      </c>
      <c r="C51" s="237" t="s">
        <v>173</v>
      </c>
      <c r="D51" s="637" t="s">
        <v>174</v>
      </c>
      <c r="E51" s="638"/>
      <c r="F51" s="638"/>
      <c r="G51" s="639"/>
    </row>
    <row r="52" spans="2:8" ht="20.149999999999999" customHeight="1" thickBot="1">
      <c r="B52" s="148" t="s">
        <v>55</v>
      </c>
      <c r="C52" s="232" t="s">
        <v>175</v>
      </c>
      <c r="D52" s="631" t="s">
        <v>176</v>
      </c>
      <c r="E52" s="632"/>
      <c r="F52" s="632"/>
      <c r="G52" s="633"/>
    </row>
    <row r="53" spans="2:8" ht="13.5">
      <c r="B53" s="238" t="s">
        <v>120</v>
      </c>
      <c r="C53" s="239"/>
      <c r="D53" s="239"/>
      <c r="E53" s="239"/>
      <c r="F53" s="239"/>
      <c r="G53" s="240"/>
    </row>
    <row r="54" spans="2:8" ht="13.5">
      <c r="B54" s="117" t="s">
        <v>177</v>
      </c>
      <c r="C54" s="116"/>
      <c r="D54" s="116"/>
      <c r="E54" s="116"/>
      <c r="F54" s="116"/>
      <c r="G54" s="178"/>
    </row>
    <row r="55" spans="2:8" ht="12" customHeight="1">
      <c r="B55" s="117" t="s">
        <v>178</v>
      </c>
      <c r="C55" s="116"/>
      <c r="D55" s="116"/>
      <c r="E55" s="116"/>
      <c r="F55" s="116"/>
      <c r="G55" s="178"/>
    </row>
    <row r="56" spans="2:8" ht="20" customHeight="1">
      <c r="B56" s="117"/>
      <c r="C56" s="116"/>
      <c r="D56" s="116"/>
      <c r="E56" s="116"/>
      <c r="F56" s="116"/>
      <c r="G56" s="178"/>
    </row>
    <row r="57" spans="2:8" ht="25.5" customHeight="1">
      <c r="B57" s="626" t="s">
        <v>69</v>
      </c>
      <c r="C57" s="626"/>
      <c r="D57" s="626"/>
      <c r="E57" s="626"/>
      <c r="F57" s="626"/>
      <c r="G57" s="626"/>
    </row>
    <row r="58" spans="2:8" ht="36" customHeight="1"/>
    <row r="59" spans="2:8" ht="15" customHeight="1"/>
    <row r="60" spans="2:8" ht="15" customHeight="1"/>
    <row r="61" spans="2:8" ht="15" customHeight="1"/>
    <row r="62" spans="2:8" ht="71.25" customHeight="1">
      <c r="H62" s="241"/>
    </row>
    <row r="63" spans="2:8" ht="39" customHeight="1">
      <c r="H63" s="241"/>
    </row>
    <row r="64" spans="2:8" ht="18.75" customHeight="1">
      <c r="H64" s="241"/>
    </row>
    <row r="65" spans="2:8" ht="18.75" customHeight="1">
      <c r="H65" s="241"/>
    </row>
    <row r="66" spans="2:8" ht="13.5" customHeight="1">
      <c r="H66" s="241"/>
    </row>
    <row r="67" spans="2:8" ht="15" customHeight="1">
      <c r="B67" s="242"/>
      <c r="C67" s="242"/>
      <c r="F67" s="242"/>
      <c r="G67" s="242"/>
    </row>
    <row r="68" spans="2:8" ht="11.25" customHeight="1">
      <c r="B68" s="242"/>
      <c r="C68" s="242"/>
      <c r="D68" s="242"/>
      <c r="E68" s="242"/>
      <c r="F68" s="242"/>
    </row>
    <row r="69" spans="2:8" ht="13.5" customHeight="1">
      <c r="B69" s="242"/>
      <c r="C69" s="242"/>
      <c r="D69" s="243"/>
      <c r="E69" s="243"/>
      <c r="F69" s="244"/>
      <c r="G69" s="244"/>
    </row>
    <row r="70" spans="2:8" ht="15" customHeight="1">
      <c r="B70" s="245"/>
      <c r="C70" s="246"/>
      <c r="D70" s="247"/>
      <c r="E70" s="247"/>
      <c r="F70" s="248"/>
      <c r="G70" s="247"/>
    </row>
    <row r="71" spans="2:8" ht="15" customHeight="1">
      <c r="B71" s="245"/>
      <c r="C71" s="246"/>
      <c r="D71" s="247"/>
      <c r="E71" s="247"/>
      <c r="F71" s="248"/>
      <c r="G71" s="247"/>
    </row>
    <row r="72" spans="2:8" ht="15" customHeight="1">
      <c r="B72" s="245"/>
      <c r="C72" s="246"/>
      <c r="D72" s="247"/>
      <c r="E72" s="247"/>
      <c r="F72" s="248"/>
      <c r="G72" s="247"/>
    </row>
    <row r="73" spans="2:8" ht="15" customHeight="1">
      <c r="B73" s="245"/>
      <c r="C73" s="246"/>
      <c r="D73" s="247"/>
      <c r="E73" s="247"/>
      <c r="F73" s="248"/>
    </row>
    <row r="75" spans="2:8" ht="19.5" customHeight="1">
      <c r="G75" s="169" t="s">
        <v>70</v>
      </c>
    </row>
    <row r="82" spans="7:7">
      <c r="G82" s="169"/>
    </row>
  </sheetData>
  <mergeCells count="8">
    <mergeCell ref="D52:G52"/>
    <mergeCell ref="B57:G57"/>
    <mergeCell ref="B2:G2"/>
    <mergeCell ref="B4:G4"/>
    <mergeCell ref="D47:G47"/>
    <mergeCell ref="D49:G49"/>
    <mergeCell ref="D50:G50"/>
    <mergeCell ref="D51:G51"/>
  </mergeCells>
  <conditionalFormatting sqref="F9:F12">
    <cfRule type="cellIs" dxfId="19" priority="15" stopIfTrue="1" operator="lessThan">
      <formula>0</formula>
    </cfRule>
    <cfRule type="cellIs" dxfId="18" priority="16" stopIfTrue="1" operator="greaterThanOrEqual">
      <formula>0</formula>
    </cfRule>
  </conditionalFormatting>
  <conditionalFormatting sqref="F14:F17">
    <cfRule type="cellIs" dxfId="17" priority="9" stopIfTrue="1" operator="lessThan">
      <formula>0</formula>
    </cfRule>
    <cfRule type="cellIs" dxfId="16" priority="10" stopIfTrue="1" operator="greaterThanOrEqual">
      <formula>0</formula>
    </cfRule>
  </conditionalFormatting>
  <conditionalFormatting sqref="F19:F23">
    <cfRule type="cellIs" dxfId="15" priority="13" stopIfTrue="1" operator="lessThan">
      <formula>0</formula>
    </cfRule>
    <cfRule type="cellIs" dxfId="14" priority="14" stopIfTrue="1" operator="greaterThanOrEqual">
      <formula>0</formula>
    </cfRule>
  </conditionalFormatting>
  <conditionalFormatting sqref="F25:F29">
    <cfRule type="cellIs" dxfId="13" priority="3" stopIfTrue="1" operator="lessThan">
      <formula>0</formula>
    </cfRule>
    <cfRule type="cellIs" dxfId="12" priority="4" stopIfTrue="1" operator="greaterThanOrEqual">
      <formula>0</formula>
    </cfRule>
  </conditionalFormatting>
  <conditionalFormatting sqref="F31:F41">
    <cfRule type="cellIs" dxfId="11" priority="7" stopIfTrue="1" operator="lessThan">
      <formula>0</formula>
    </cfRule>
    <cfRule type="cellIs" dxfId="10" priority="8" stopIfTrue="1" operator="greaterThanOrEqual">
      <formula>0</formula>
    </cfRule>
  </conditionalFormatting>
  <conditionalFormatting sqref="F43">
    <cfRule type="cellIs" dxfId="9" priority="11" stopIfTrue="1" operator="lessThan">
      <formula>0</formula>
    </cfRule>
    <cfRule type="cellIs" dxfId="8" priority="12" stopIfTrue="1" operator="greaterThanOrEqual">
      <formula>0</formula>
    </cfRule>
  </conditionalFormatting>
  <conditionalFormatting sqref="F45:F46">
    <cfRule type="cellIs" dxfId="7" priority="5" stopIfTrue="1" operator="lessThan">
      <formula>0</formula>
    </cfRule>
    <cfRule type="cellIs" dxfId="6" priority="6" stopIfTrue="1" operator="greaterThanOrEqual">
      <formula>0</formula>
    </cfRule>
  </conditionalFormatting>
  <conditionalFormatting sqref="G9:G46">
    <cfRule type="cellIs" dxfId="5" priority="1" stopIfTrue="1" operator="lessThan">
      <formula>0</formula>
    </cfRule>
    <cfRule type="cellIs" dxfId="4" priority="2" stopIfTrue="1" operator="greaterThanOrEqual">
      <formula>0</formula>
    </cfRule>
  </conditionalFormatting>
  <conditionalFormatting sqref="G48">
    <cfRule type="cellIs" dxfId="3" priority="17" stopIfTrue="1" operator="lessThan">
      <formula>0</formula>
    </cfRule>
    <cfRule type="cellIs" dxfId="2" priority="18" stopIfTrue="1" operator="greaterThanOrEqual">
      <formula>0</formula>
    </cfRule>
  </conditionalFormatting>
  <conditionalFormatting sqref="G70:G72">
    <cfRule type="cellIs" dxfId="1" priority="19" stopIfTrue="1" operator="lessThan">
      <formula>0</formula>
    </cfRule>
    <cfRule type="cellIs" dxfId="0" priority="20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9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B9:B52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1D99A-BC6B-47FC-BF24-9A5D2D581879}">
  <sheetPr>
    <pageSetUpPr fitToPage="1"/>
  </sheetPr>
  <dimension ref="B1:G66"/>
  <sheetViews>
    <sheetView showGridLines="0" zoomScaleNormal="100" zoomScaleSheetLayoutView="90" workbookViewId="0"/>
  </sheetViews>
  <sheetFormatPr baseColWidth="10" defaultColWidth="8.90625" defaultRowHeight="11.5"/>
  <cols>
    <col min="1" max="1" width="2.6328125" style="249" customWidth="1"/>
    <col min="2" max="2" width="26.08984375" style="249" customWidth="1"/>
    <col min="3" max="3" width="27.08984375" style="249" customWidth="1"/>
    <col min="4" max="4" width="16.54296875" style="249" customWidth="1"/>
    <col min="5" max="5" width="15.36328125" style="249" customWidth="1"/>
    <col min="6" max="6" width="13.54296875" style="249" customWidth="1"/>
    <col min="7" max="7" width="6.08984375" style="249" customWidth="1"/>
    <col min="8" max="16384" width="8.90625" style="249"/>
  </cols>
  <sheetData>
    <row r="1" spans="2:7" ht="12" customHeight="1">
      <c r="G1" s="250"/>
    </row>
    <row r="2" spans="2:7" ht="36.75" customHeight="1">
      <c r="B2" s="641" t="s">
        <v>179</v>
      </c>
      <c r="C2" s="641"/>
      <c r="D2" s="641"/>
      <c r="E2" s="641"/>
      <c r="F2" s="641"/>
    </row>
    <row r="3" spans="2:7" ht="8.25" customHeight="1">
      <c r="B3" s="251"/>
      <c r="C3" s="251"/>
      <c r="D3" s="251"/>
      <c r="E3" s="251"/>
      <c r="F3" s="251"/>
    </row>
    <row r="4" spans="2:7" ht="30.75" customHeight="1">
      <c r="B4" s="622" t="s">
        <v>180</v>
      </c>
      <c r="C4" s="622"/>
      <c r="D4" s="622"/>
      <c r="E4" s="622"/>
      <c r="F4" s="622"/>
    </row>
    <row r="5" spans="2:7" ht="8.25" customHeight="1" thickBot="1">
      <c r="B5" s="4"/>
      <c r="C5" s="4"/>
      <c r="D5" s="4"/>
      <c r="E5" s="4"/>
      <c r="F5" s="4"/>
    </row>
    <row r="6" spans="2:7" ht="20" customHeight="1" thickBot="1">
      <c r="B6" s="623" t="s">
        <v>181</v>
      </c>
      <c r="C6" s="624"/>
      <c r="D6" s="624"/>
      <c r="E6" s="624"/>
      <c r="F6" s="625"/>
    </row>
    <row r="7" spans="2:7" ht="12" customHeight="1">
      <c r="B7" s="642" t="s">
        <v>182</v>
      </c>
      <c r="C7" s="642"/>
      <c r="D7" s="642"/>
      <c r="E7" s="642"/>
      <c r="F7" s="642"/>
      <c r="G7" s="252"/>
    </row>
    <row r="8" spans="2:7" ht="20" customHeight="1">
      <c r="B8" s="643" t="s">
        <v>183</v>
      </c>
      <c r="C8" s="643"/>
      <c r="D8" s="643"/>
      <c r="E8" s="643"/>
      <c r="F8" s="643"/>
      <c r="G8" s="252"/>
    </row>
    <row r="9" spans="2:7" ht="11.25" customHeight="1">
      <c r="B9" s="640" t="s">
        <v>184</v>
      </c>
      <c r="C9" s="640"/>
      <c r="D9" s="640"/>
      <c r="E9" s="640"/>
      <c r="F9" s="640"/>
    </row>
    <row r="10" spans="2:7" ht="11.25" customHeight="1">
      <c r="B10" s="640"/>
      <c r="C10" s="640"/>
      <c r="D10" s="640"/>
      <c r="E10" s="640"/>
      <c r="F10" s="640"/>
    </row>
    <row r="11" spans="2:7" ht="11.25" customHeight="1">
      <c r="B11" s="640" t="s">
        <v>185</v>
      </c>
      <c r="C11" s="640"/>
      <c r="D11" s="640"/>
      <c r="E11" s="640"/>
      <c r="F11" s="640"/>
    </row>
    <row r="12" spans="2:7" ht="11.25" customHeight="1" thickBot="1">
      <c r="B12" s="640"/>
      <c r="C12" s="640"/>
      <c r="D12" s="640"/>
      <c r="E12" s="640"/>
      <c r="F12" s="640"/>
    </row>
    <row r="13" spans="2:7" ht="39" customHeight="1" thickBot="1">
      <c r="B13" s="253" t="s">
        <v>186</v>
      </c>
      <c r="C13" s="254" t="s">
        <v>187</v>
      </c>
      <c r="D13" s="254" t="s">
        <v>188</v>
      </c>
      <c r="E13" s="254" t="s">
        <v>189</v>
      </c>
      <c r="F13" s="254" t="s">
        <v>190</v>
      </c>
    </row>
    <row r="14" spans="2:7" ht="11.25" customHeight="1">
      <c r="B14" s="255" t="s">
        <v>191</v>
      </c>
      <c r="C14" s="256" t="s">
        <v>192</v>
      </c>
      <c r="D14" s="257">
        <v>219.4</v>
      </c>
      <c r="E14" s="257">
        <v>219.4</v>
      </c>
      <c r="F14" s="258">
        <v>0</v>
      </c>
    </row>
    <row r="15" spans="2:7" ht="15" customHeight="1">
      <c r="B15" s="259"/>
      <c r="C15" s="256" t="s">
        <v>193</v>
      </c>
      <c r="D15" s="257">
        <v>214</v>
      </c>
      <c r="E15" s="257">
        <v>214</v>
      </c>
      <c r="F15" s="258">
        <v>0</v>
      </c>
    </row>
    <row r="16" spans="2:7" ht="15" customHeight="1">
      <c r="B16" s="259"/>
      <c r="C16" s="256" t="s">
        <v>194</v>
      </c>
      <c r="D16" s="257">
        <v>230</v>
      </c>
      <c r="E16" s="257">
        <v>232</v>
      </c>
      <c r="F16" s="258">
        <v>2</v>
      </c>
    </row>
    <row r="17" spans="2:6" ht="15" customHeight="1">
      <c r="B17" s="259"/>
      <c r="C17" s="256" t="s">
        <v>195</v>
      </c>
      <c r="D17" s="257">
        <v>211</v>
      </c>
      <c r="E17" s="257">
        <v>208.6</v>
      </c>
      <c r="F17" s="258">
        <v>-2.4</v>
      </c>
    </row>
    <row r="18" spans="2:6" ht="15" customHeight="1">
      <c r="B18" s="259"/>
      <c r="C18" s="256" t="s">
        <v>196</v>
      </c>
      <c r="D18" s="257">
        <v>211</v>
      </c>
      <c r="E18" s="257">
        <v>211</v>
      </c>
      <c r="F18" s="258">
        <v>0</v>
      </c>
    </row>
    <row r="19" spans="2:6" ht="15" customHeight="1">
      <c r="B19" s="259"/>
      <c r="C19" s="256" t="s">
        <v>197</v>
      </c>
      <c r="D19" s="257">
        <v>234</v>
      </c>
      <c r="E19" s="257">
        <v>233</v>
      </c>
      <c r="F19" s="258">
        <v>-1</v>
      </c>
    </row>
    <row r="20" spans="2:6" ht="15" customHeight="1">
      <c r="B20" s="259"/>
      <c r="C20" s="256" t="s">
        <v>198</v>
      </c>
      <c r="D20" s="257">
        <v>225</v>
      </c>
      <c r="E20" s="257">
        <v>225</v>
      </c>
      <c r="F20" s="258">
        <v>0</v>
      </c>
    </row>
    <row r="21" spans="2:6" ht="15" customHeight="1">
      <c r="B21" s="259"/>
      <c r="C21" s="256" t="s">
        <v>199</v>
      </c>
      <c r="D21" s="257">
        <v>217</v>
      </c>
      <c r="E21" s="257">
        <v>209.2</v>
      </c>
      <c r="F21" s="258">
        <v>-7.8</v>
      </c>
    </row>
    <row r="22" spans="2:6" ht="15" customHeight="1">
      <c r="B22" s="259"/>
      <c r="C22" s="256" t="s">
        <v>200</v>
      </c>
      <c r="D22" s="257">
        <v>212</v>
      </c>
      <c r="E22" s="257">
        <v>212</v>
      </c>
      <c r="F22" s="258">
        <v>0</v>
      </c>
    </row>
    <row r="23" spans="2:6" ht="15" customHeight="1">
      <c r="B23" s="259"/>
      <c r="C23" s="256" t="s">
        <v>201</v>
      </c>
      <c r="D23" s="257">
        <v>216.4</v>
      </c>
      <c r="E23" s="257">
        <v>215.4</v>
      </c>
      <c r="F23" s="258">
        <v>-1</v>
      </c>
    </row>
    <row r="24" spans="2:6" ht="15" customHeight="1">
      <c r="B24" s="259"/>
      <c r="C24" s="256" t="s">
        <v>202</v>
      </c>
      <c r="D24" s="257">
        <v>213</v>
      </c>
      <c r="E24" s="257">
        <v>212</v>
      </c>
      <c r="F24" s="258">
        <v>-1</v>
      </c>
    </row>
    <row r="25" spans="2:6" ht="15" customHeight="1">
      <c r="B25" s="259"/>
      <c r="C25" s="256" t="s">
        <v>203</v>
      </c>
      <c r="D25" s="257">
        <v>220</v>
      </c>
      <c r="E25" s="257">
        <v>218</v>
      </c>
      <c r="F25" s="258">
        <v>-2</v>
      </c>
    </row>
    <row r="26" spans="2:6" ht="15" customHeight="1">
      <c r="B26" s="259"/>
      <c r="C26" s="256" t="s">
        <v>204</v>
      </c>
      <c r="D26" s="257">
        <v>210</v>
      </c>
      <c r="E26" s="257">
        <v>210</v>
      </c>
      <c r="F26" s="258">
        <v>0</v>
      </c>
    </row>
    <row r="27" spans="2:6" ht="15" customHeight="1">
      <c r="B27" s="259"/>
      <c r="C27" s="256" t="s">
        <v>205</v>
      </c>
      <c r="D27" s="257">
        <v>218</v>
      </c>
      <c r="E27" s="257">
        <v>215</v>
      </c>
      <c r="F27" s="258">
        <v>-3</v>
      </c>
    </row>
    <row r="28" spans="2:6" ht="15" customHeight="1">
      <c r="B28" s="259"/>
      <c r="C28" s="256" t="s">
        <v>206</v>
      </c>
      <c r="D28" s="257">
        <v>212.6</v>
      </c>
      <c r="E28" s="257">
        <v>209.4</v>
      </c>
      <c r="F28" s="258">
        <v>-3.2</v>
      </c>
    </row>
    <row r="29" spans="2:6" ht="15" customHeight="1">
      <c r="B29" s="259"/>
      <c r="C29" s="256" t="s">
        <v>207</v>
      </c>
      <c r="D29" s="257">
        <v>230</v>
      </c>
      <c r="E29" s="257">
        <v>230</v>
      </c>
      <c r="F29" s="258">
        <v>0</v>
      </c>
    </row>
    <row r="30" spans="2:6" ht="15" customHeight="1">
      <c r="B30" s="259"/>
      <c r="C30" s="256" t="s">
        <v>208</v>
      </c>
      <c r="D30" s="257">
        <v>218.6</v>
      </c>
      <c r="E30" s="257">
        <v>218.6</v>
      </c>
      <c r="F30" s="258">
        <v>0</v>
      </c>
    </row>
    <row r="31" spans="2:6" ht="15" customHeight="1">
      <c r="B31" s="259"/>
      <c r="C31" s="256" t="s">
        <v>209</v>
      </c>
      <c r="D31" s="257">
        <v>211.6</v>
      </c>
      <c r="E31" s="257">
        <v>201.2</v>
      </c>
      <c r="F31" s="258">
        <v>-10.4</v>
      </c>
    </row>
    <row r="32" spans="2:6" ht="15" customHeight="1">
      <c r="B32" s="259"/>
      <c r="C32" s="256" t="s">
        <v>210</v>
      </c>
      <c r="D32" s="257">
        <v>212.8</v>
      </c>
      <c r="E32" s="257">
        <v>209</v>
      </c>
      <c r="F32" s="258">
        <v>-3.8</v>
      </c>
    </row>
    <row r="33" spans="2:6" ht="15" customHeight="1">
      <c r="B33" s="259"/>
      <c r="C33" s="256" t="s">
        <v>211</v>
      </c>
      <c r="D33" s="257">
        <v>209</v>
      </c>
      <c r="E33" s="257">
        <v>211</v>
      </c>
      <c r="F33" s="258">
        <v>2</v>
      </c>
    </row>
    <row r="34" spans="2:6" ht="15" customHeight="1">
      <c r="B34" s="259"/>
      <c r="C34" s="256" t="s">
        <v>212</v>
      </c>
      <c r="D34" s="257">
        <v>236</v>
      </c>
      <c r="E34" s="257">
        <v>236</v>
      </c>
      <c r="F34" s="258">
        <v>0</v>
      </c>
    </row>
    <row r="35" spans="2:6" ht="15" customHeight="1">
      <c r="B35" s="259"/>
      <c r="C35" s="256" t="s">
        <v>213</v>
      </c>
      <c r="D35" s="257">
        <v>218.06</v>
      </c>
      <c r="E35" s="257">
        <v>213.26</v>
      </c>
      <c r="F35" s="258">
        <v>-4.8</v>
      </c>
    </row>
    <row r="36" spans="2:6" ht="15" customHeight="1">
      <c r="B36" s="259"/>
      <c r="C36" s="256" t="s">
        <v>214</v>
      </c>
      <c r="D36" s="257">
        <v>217.2</v>
      </c>
      <c r="E36" s="257">
        <v>216.2</v>
      </c>
      <c r="F36" s="258">
        <v>-1</v>
      </c>
    </row>
    <row r="37" spans="2:6" ht="15" customHeight="1" thickBot="1">
      <c r="B37" s="260"/>
      <c r="C37" s="261" t="s">
        <v>215</v>
      </c>
      <c r="D37" s="262">
        <v>220</v>
      </c>
      <c r="E37" s="262">
        <v>220</v>
      </c>
      <c r="F37" s="263">
        <v>0</v>
      </c>
    </row>
    <row r="38" spans="2:6" ht="15" customHeight="1">
      <c r="B38" s="264" t="s">
        <v>216</v>
      </c>
      <c r="C38" s="256" t="s">
        <v>217</v>
      </c>
      <c r="D38" s="257" t="s">
        <v>218</v>
      </c>
      <c r="E38" s="257">
        <v>300</v>
      </c>
      <c r="F38" s="258" t="s">
        <v>218</v>
      </c>
    </row>
    <row r="39" spans="2:6" ht="15" customHeight="1" thickBot="1">
      <c r="B39" s="265" t="s">
        <v>216</v>
      </c>
      <c r="C39" s="261" t="s">
        <v>212</v>
      </c>
      <c r="D39" s="262">
        <v>335</v>
      </c>
      <c r="E39" s="262">
        <v>335</v>
      </c>
      <c r="F39" s="266">
        <v>0</v>
      </c>
    </row>
    <row r="40" spans="2:6">
      <c r="B40" s="255" t="s">
        <v>219</v>
      </c>
      <c r="C40" s="256" t="s">
        <v>192</v>
      </c>
      <c r="D40" s="257">
        <v>371</v>
      </c>
      <c r="E40" s="257">
        <v>232</v>
      </c>
      <c r="F40" s="258">
        <v>-139</v>
      </c>
    </row>
    <row r="41" spans="2:6" ht="12.5">
      <c r="B41" s="259"/>
      <c r="C41" s="256" t="s">
        <v>195</v>
      </c>
      <c r="D41" s="257">
        <v>250</v>
      </c>
      <c r="E41" s="257">
        <v>250</v>
      </c>
      <c r="F41" s="258">
        <v>0</v>
      </c>
    </row>
    <row r="42" spans="2:6" ht="12.5">
      <c r="B42" s="259"/>
      <c r="C42" s="256" t="s">
        <v>217</v>
      </c>
      <c r="D42" s="257">
        <v>300</v>
      </c>
      <c r="E42" s="257">
        <v>300</v>
      </c>
      <c r="F42" s="258">
        <v>0</v>
      </c>
    </row>
    <row r="43" spans="2:6" ht="12.5">
      <c r="B43" s="259"/>
      <c r="C43" s="256" t="s">
        <v>200</v>
      </c>
      <c r="D43" s="257">
        <v>218.67</v>
      </c>
      <c r="E43" s="257">
        <v>218.67</v>
      </c>
      <c r="F43" s="258">
        <v>0</v>
      </c>
    </row>
    <row r="44" spans="2:6" ht="12.5">
      <c r="B44" s="259"/>
      <c r="C44" s="256" t="s">
        <v>201</v>
      </c>
      <c r="D44" s="257">
        <v>290</v>
      </c>
      <c r="E44" s="257">
        <v>290</v>
      </c>
      <c r="F44" s="258">
        <v>0</v>
      </c>
    </row>
    <row r="45" spans="2:6" ht="12.5">
      <c r="B45" s="259"/>
      <c r="C45" s="256" t="s">
        <v>202</v>
      </c>
      <c r="D45" s="257">
        <v>207.62</v>
      </c>
      <c r="E45" s="257">
        <v>216.83</v>
      </c>
      <c r="F45" s="258">
        <v>9.2100000000000009</v>
      </c>
    </row>
    <row r="46" spans="2:6" ht="12.5">
      <c r="B46" s="259"/>
      <c r="C46" s="256" t="s">
        <v>205</v>
      </c>
      <c r="D46" s="257">
        <v>215</v>
      </c>
      <c r="E46" s="257">
        <v>215</v>
      </c>
      <c r="F46" s="258">
        <v>0</v>
      </c>
    </row>
    <row r="47" spans="2:6" ht="12.5">
      <c r="B47" s="259"/>
      <c r="C47" s="256" t="s">
        <v>206</v>
      </c>
      <c r="D47" s="257">
        <v>290</v>
      </c>
      <c r="E47" s="257">
        <v>290</v>
      </c>
      <c r="F47" s="258">
        <v>0</v>
      </c>
    </row>
    <row r="48" spans="2:6" ht="12.5">
      <c r="B48" s="259"/>
      <c r="C48" s="256" t="s">
        <v>220</v>
      </c>
      <c r="D48" s="257">
        <v>305</v>
      </c>
      <c r="E48" s="257">
        <v>305</v>
      </c>
      <c r="F48" s="258">
        <v>0</v>
      </c>
    </row>
    <row r="49" spans="2:6" ht="12.5">
      <c r="B49" s="259"/>
      <c r="C49" s="256" t="s">
        <v>221</v>
      </c>
      <c r="D49" s="257">
        <v>230</v>
      </c>
      <c r="E49" s="257">
        <v>225</v>
      </c>
      <c r="F49" s="258">
        <v>-5</v>
      </c>
    </row>
    <row r="50" spans="2:6" ht="12.5">
      <c r="B50" s="259"/>
      <c r="C50" s="256" t="s">
        <v>212</v>
      </c>
      <c r="D50" s="257">
        <v>270</v>
      </c>
      <c r="E50" s="257">
        <v>260</v>
      </c>
      <c r="F50" s="258">
        <v>-10</v>
      </c>
    </row>
    <row r="51" spans="2:6" ht="12.5">
      <c r="B51" s="259"/>
      <c r="C51" s="256" t="s">
        <v>213</v>
      </c>
      <c r="D51" s="257">
        <v>284</v>
      </c>
      <c r="E51" s="257">
        <v>284</v>
      </c>
      <c r="F51" s="258">
        <v>0</v>
      </c>
    </row>
    <row r="52" spans="2:6" ht="12.5">
      <c r="B52" s="259"/>
      <c r="C52" s="256" t="s">
        <v>214</v>
      </c>
      <c r="D52" s="257">
        <v>320</v>
      </c>
      <c r="E52" s="257">
        <v>320</v>
      </c>
      <c r="F52" s="258">
        <v>0</v>
      </c>
    </row>
    <row r="53" spans="2:6" ht="13" thickBot="1">
      <c r="B53" s="260"/>
      <c r="C53" s="261" t="s">
        <v>215</v>
      </c>
      <c r="D53" s="262">
        <v>219.25</v>
      </c>
      <c r="E53" s="262">
        <v>221.67</v>
      </c>
      <c r="F53" s="263">
        <v>2.42</v>
      </c>
    </row>
    <row r="54" spans="2:6">
      <c r="B54" s="255" t="s">
        <v>222</v>
      </c>
      <c r="C54" s="256" t="s">
        <v>192</v>
      </c>
      <c r="D54" s="257">
        <v>326</v>
      </c>
      <c r="E54" s="257">
        <v>226</v>
      </c>
      <c r="F54" s="258">
        <v>-100</v>
      </c>
    </row>
    <row r="55" spans="2:6" ht="12.5">
      <c r="B55" s="259"/>
      <c r="C55" s="256" t="s">
        <v>195</v>
      </c>
      <c r="D55" s="257">
        <v>205</v>
      </c>
      <c r="E55" s="257">
        <v>205</v>
      </c>
      <c r="F55" s="258">
        <v>0</v>
      </c>
    </row>
    <row r="56" spans="2:6" ht="12.5">
      <c r="B56" s="259"/>
      <c r="C56" s="256" t="s">
        <v>217</v>
      </c>
      <c r="D56" s="257">
        <v>303</v>
      </c>
      <c r="E56" s="257">
        <v>303</v>
      </c>
      <c r="F56" s="258">
        <v>0</v>
      </c>
    </row>
    <row r="57" spans="2:6" ht="12.5">
      <c r="B57" s="259"/>
      <c r="C57" s="256" t="s">
        <v>200</v>
      </c>
      <c r="D57" s="257">
        <v>208.33</v>
      </c>
      <c r="E57" s="257">
        <v>207.67</v>
      </c>
      <c r="F57" s="258">
        <v>-0.67</v>
      </c>
    </row>
    <row r="58" spans="2:6" ht="12.5">
      <c r="B58" s="259"/>
      <c r="C58" s="256" t="s">
        <v>202</v>
      </c>
      <c r="D58" s="257">
        <v>221.25</v>
      </c>
      <c r="E58" s="257">
        <v>224.17</v>
      </c>
      <c r="F58" s="258">
        <v>2.92</v>
      </c>
    </row>
    <row r="59" spans="2:6" ht="12.5">
      <c r="B59" s="259"/>
      <c r="C59" s="256" t="s">
        <v>205</v>
      </c>
      <c r="D59" s="257">
        <v>225</v>
      </c>
      <c r="E59" s="257">
        <v>225</v>
      </c>
      <c r="F59" s="258">
        <v>0</v>
      </c>
    </row>
    <row r="60" spans="2:6" ht="12.5">
      <c r="B60" s="259"/>
      <c r="C60" s="256" t="s">
        <v>206</v>
      </c>
      <c r="D60" s="257">
        <v>270</v>
      </c>
      <c r="E60" s="257">
        <v>270</v>
      </c>
      <c r="F60" s="258">
        <v>0</v>
      </c>
    </row>
    <row r="61" spans="2:6" ht="12.5">
      <c r="B61" s="259"/>
      <c r="C61" s="256" t="s">
        <v>220</v>
      </c>
      <c r="D61" s="257">
        <v>300</v>
      </c>
      <c r="E61" s="257">
        <v>300</v>
      </c>
      <c r="F61" s="258">
        <v>0</v>
      </c>
    </row>
    <row r="62" spans="2:6" ht="12.5">
      <c r="B62" s="259"/>
      <c r="C62" s="256" t="s">
        <v>212</v>
      </c>
      <c r="D62" s="257">
        <v>285</v>
      </c>
      <c r="E62" s="257">
        <v>275</v>
      </c>
      <c r="F62" s="258">
        <v>-10</v>
      </c>
    </row>
    <row r="63" spans="2:6" ht="12.5">
      <c r="B63" s="259"/>
      <c r="C63" s="256" t="s">
        <v>213</v>
      </c>
      <c r="D63" s="257">
        <v>312</v>
      </c>
      <c r="E63" s="257">
        <v>312</v>
      </c>
      <c r="F63" s="258">
        <v>0</v>
      </c>
    </row>
    <row r="64" spans="2:6" ht="12.5">
      <c r="B64" s="259"/>
      <c r="C64" s="256" t="s">
        <v>214</v>
      </c>
      <c r="D64" s="257">
        <v>301</v>
      </c>
      <c r="E64" s="257">
        <v>301</v>
      </c>
      <c r="F64" s="258">
        <v>0</v>
      </c>
    </row>
    <row r="65" spans="2:6" ht="13" thickBot="1">
      <c r="B65" s="260"/>
      <c r="C65" s="261" t="s">
        <v>215</v>
      </c>
      <c r="D65" s="262">
        <v>219.75</v>
      </c>
      <c r="E65" s="262">
        <v>225</v>
      </c>
      <c r="F65" s="263">
        <v>5.25</v>
      </c>
    </row>
    <row r="66" spans="2:6">
      <c r="F66" s="169" t="s">
        <v>70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" right="0.7" top="0.75" bottom="0.75" header="0.3" footer="0.3"/>
  <pageSetup paperSize="9" scale="77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E6AC3-3C12-4B9B-8A26-F2B4EFBBDA1D}">
  <sheetPr>
    <pageSetUpPr fitToPage="1"/>
  </sheetPr>
  <dimension ref="A1:H43"/>
  <sheetViews>
    <sheetView showGridLines="0" zoomScaleNormal="100" zoomScaleSheetLayoutView="79" workbookViewId="0"/>
  </sheetViews>
  <sheetFormatPr baseColWidth="10" defaultColWidth="8.90625" defaultRowHeight="11.5"/>
  <cols>
    <col min="1" max="1" width="2.6328125" style="249" customWidth="1"/>
    <col min="2" max="2" width="26.08984375" style="249" customWidth="1"/>
    <col min="3" max="3" width="25.54296875" style="249" customWidth="1"/>
    <col min="4" max="4" width="16.90625" style="249" customWidth="1"/>
    <col min="5" max="5" width="16.54296875" style="249" customWidth="1"/>
    <col min="6" max="6" width="14.453125" style="249" customWidth="1"/>
    <col min="7" max="7" width="2.453125" style="249" customWidth="1"/>
    <col min="8" max="16384" width="8.90625" style="249"/>
  </cols>
  <sheetData>
    <row r="1" spans="1:8" ht="10.5" customHeight="1">
      <c r="F1" s="250"/>
    </row>
    <row r="2" spans="1:8" ht="5.25" customHeight="1" thickBot="1"/>
    <row r="3" spans="1:8" ht="20" customHeight="1" thickBot="1">
      <c r="A3" s="267"/>
      <c r="B3" s="623" t="s">
        <v>223</v>
      </c>
      <c r="C3" s="624"/>
      <c r="D3" s="624"/>
      <c r="E3" s="624"/>
      <c r="F3" s="625"/>
      <c r="G3" s="267"/>
    </row>
    <row r="4" spans="1:8" ht="12" customHeight="1">
      <c r="B4" s="642" t="s">
        <v>182</v>
      </c>
      <c r="C4" s="642"/>
      <c r="D4" s="642"/>
      <c r="E4" s="642"/>
      <c r="F4" s="642"/>
      <c r="G4" s="252"/>
    </row>
    <row r="5" spans="1:8" ht="20" customHeight="1">
      <c r="B5" s="644" t="s">
        <v>224</v>
      </c>
      <c r="C5" s="644"/>
      <c r="D5" s="644"/>
      <c r="E5" s="644"/>
      <c r="F5" s="644"/>
      <c r="G5" s="252"/>
    </row>
    <row r="6" spans="1:8" ht="15.75" customHeight="1">
      <c r="B6" s="645" t="s">
        <v>225</v>
      </c>
      <c r="C6" s="645"/>
      <c r="D6" s="645"/>
      <c r="E6" s="645"/>
      <c r="F6" s="645"/>
    </row>
    <row r="7" spans="1:8" ht="9.75" customHeight="1" thickBot="1">
      <c r="B7" s="646"/>
      <c r="C7" s="646"/>
      <c r="D7" s="646"/>
      <c r="E7" s="646"/>
      <c r="F7" s="646"/>
    </row>
    <row r="8" spans="1:8" ht="39" customHeight="1" thickBot="1">
      <c r="B8" s="253" t="s">
        <v>186</v>
      </c>
      <c r="C8" s="268" t="s">
        <v>187</v>
      </c>
      <c r="D8" s="254" t="s">
        <v>188</v>
      </c>
      <c r="E8" s="254" t="s">
        <v>189</v>
      </c>
      <c r="F8" s="254" t="s">
        <v>190</v>
      </c>
    </row>
    <row r="9" spans="1:8" ht="15" customHeight="1">
      <c r="B9" s="255" t="s">
        <v>226</v>
      </c>
      <c r="C9" s="256" t="s">
        <v>192</v>
      </c>
      <c r="D9" s="257">
        <v>198.8</v>
      </c>
      <c r="E9" s="257">
        <v>199</v>
      </c>
      <c r="F9" s="258">
        <v>0.2</v>
      </c>
      <c r="G9" s="269"/>
      <c r="H9" s="269"/>
    </row>
    <row r="10" spans="1:8" ht="15" customHeight="1">
      <c r="B10" s="259"/>
      <c r="C10" s="256" t="s">
        <v>193</v>
      </c>
      <c r="D10" s="257">
        <v>210</v>
      </c>
      <c r="E10" s="257">
        <v>210</v>
      </c>
      <c r="F10" s="258">
        <v>0</v>
      </c>
      <c r="G10" s="269"/>
      <c r="H10" s="269"/>
    </row>
    <row r="11" spans="1:8" ht="15" customHeight="1">
      <c r="B11" s="259"/>
      <c r="C11" s="256" t="s">
        <v>195</v>
      </c>
      <c r="D11" s="257">
        <v>202</v>
      </c>
      <c r="E11" s="257">
        <v>200</v>
      </c>
      <c r="F11" s="258">
        <v>-2</v>
      </c>
      <c r="G11" s="269"/>
      <c r="H11" s="269"/>
    </row>
    <row r="12" spans="1:8" ht="15" customHeight="1">
      <c r="B12" s="259"/>
      <c r="C12" s="256" t="s">
        <v>196</v>
      </c>
      <c r="D12" s="257">
        <v>220</v>
      </c>
      <c r="E12" s="257">
        <v>220</v>
      </c>
      <c r="F12" s="258">
        <v>0</v>
      </c>
      <c r="G12" s="269"/>
      <c r="H12" s="269"/>
    </row>
    <row r="13" spans="1:8" ht="15" customHeight="1">
      <c r="B13" s="259"/>
      <c r="C13" s="256" t="s">
        <v>197</v>
      </c>
      <c r="D13" s="257">
        <v>207</v>
      </c>
      <c r="E13" s="257">
        <v>207</v>
      </c>
      <c r="F13" s="258">
        <v>0</v>
      </c>
      <c r="G13" s="269"/>
      <c r="H13" s="269"/>
    </row>
    <row r="14" spans="1:8" ht="15" customHeight="1">
      <c r="B14" s="259"/>
      <c r="C14" s="256" t="s">
        <v>217</v>
      </c>
      <c r="D14" s="257">
        <v>210</v>
      </c>
      <c r="E14" s="257">
        <v>212</v>
      </c>
      <c r="F14" s="258">
        <v>2</v>
      </c>
      <c r="G14" s="269"/>
      <c r="H14" s="269"/>
    </row>
    <row r="15" spans="1:8" ht="15" customHeight="1">
      <c r="B15" s="259"/>
      <c r="C15" s="256" t="s">
        <v>227</v>
      </c>
      <c r="D15" s="257">
        <v>212</v>
      </c>
      <c r="E15" s="257">
        <v>212</v>
      </c>
      <c r="F15" s="258">
        <v>0</v>
      </c>
      <c r="G15" s="269"/>
      <c r="H15" s="269"/>
    </row>
    <row r="16" spans="1:8" ht="15" customHeight="1">
      <c r="B16" s="259"/>
      <c r="C16" s="256" t="s">
        <v>198</v>
      </c>
      <c r="D16" s="257">
        <v>202</v>
      </c>
      <c r="E16" s="257">
        <v>202</v>
      </c>
      <c r="F16" s="258">
        <v>0</v>
      </c>
      <c r="G16" s="269"/>
      <c r="H16" s="269"/>
    </row>
    <row r="17" spans="2:8" ht="15" customHeight="1">
      <c r="B17" s="259"/>
      <c r="C17" s="256" t="s">
        <v>199</v>
      </c>
      <c r="D17" s="257">
        <v>206.4</v>
      </c>
      <c r="E17" s="257">
        <v>198</v>
      </c>
      <c r="F17" s="258">
        <v>-8.4</v>
      </c>
      <c r="G17" s="269"/>
      <c r="H17" s="269"/>
    </row>
    <row r="18" spans="2:8" ht="15" customHeight="1">
      <c r="B18" s="259"/>
      <c r="C18" s="256" t="s">
        <v>200</v>
      </c>
      <c r="D18" s="257">
        <v>202</v>
      </c>
      <c r="E18" s="257">
        <v>202</v>
      </c>
      <c r="F18" s="258">
        <v>0</v>
      </c>
      <c r="G18" s="269"/>
      <c r="H18" s="269"/>
    </row>
    <row r="19" spans="2:8" ht="15" customHeight="1">
      <c r="B19" s="259"/>
      <c r="C19" s="256" t="s">
        <v>201</v>
      </c>
      <c r="D19" s="257">
        <v>215</v>
      </c>
      <c r="E19" s="257">
        <v>215</v>
      </c>
      <c r="F19" s="258">
        <v>0</v>
      </c>
      <c r="G19" s="269"/>
      <c r="H19" s="269"/>
    </row>
    <row r="20" spans="2:8" ht="15" customHeight="1">
      <c r="B20" s="259"/>
      <c r="C20" s="256" t="s">
        <v>202</v>
      </c>
      <c r="D20" s="257">
        <v>205</v>
      </c>
      <c r="E20" s="257">
        <v>205</v>
      </c>
      <c r="F20" s="258">
        <v>0</v>
      </c>
      <c r="G20" s="269"/>
      <c r="H20" s="269"/>
    </row>
    <row r="21" spans="2:8" ht="15" customHeight="1">
      <c r="B21" s="259"/>
      <c r="C21" s="256" t="s">
        <v>204</v>
      </c>
      <c r="D21" s="257">
        <v>212</v>
      </c>
      <c r="E21" s="257">
        <v>212</v>
      </c>
      <c r="F21" s="258">
        <v>0</v>
      </c>
      <c r="G21" s="269"/>
      <c r="H21" s="269"/>
    </row>
    <row r="22" spans="2:8" ht="15" customHeight="1">
      <c r="B22" s="259"/>
      <c r="C22" s="256" t="s">
        <v>206</v>
      </c>
      <c r="D22" s="257">
        <v>203</v>
      </c>
      <c r="E22" s="257">
        <v>200</v>
      </c>
      <c r="F22" s="258">
        <v>-3</v>
      </c>
      <c r="G22" s="269"/>
      <c r="H22" s="269"/>
    </row>
    <row r="23" spans="2:8" ht="15" customHeight="1">
      <c r="B23" s="259"/>
      <c r="C23" s="256" t="s">
        <v>208</v>
      </c>
      <c r="D23" s="257">
        <v>216</v>
      </c>
      <c r="E23" s="257">
        <v>216</v>
      </c>
      <c r="F23" s="258">
        <v>0</v>
      </c>
      <c r="G23" s="269"/>
      <c r="H23" s="269"/>
    </row>
    <row r="24" spans="2:8" ht="15" customHeight="1">
      <c r="B24" s="259"/>
      <c r="C24" s="256" t="s">
        <v>209</v>
      </c>
      <c r="D24" s="257">
        <v>199</v>
      </c>
      <c r="E24" s="257">
        <v>198</v>
      </c>
      <c r="F24" s="258">
        <v>-1</v>
      </c>
      <c r="G24" s="269"/>
      <c r="H24" s="269"/>
    </row>
    <row r="25" spans="2:8" ht="15" customHeight="1">
      <c r="B25" s="259"/>
      <c r="C25" s="256" t="s">
        <v>210</v>
      </c>
      <c r="D25" s="257">
        <v>204</v>
      </c>
      <c r="E25" s="257">
        <v>202</v>
      </c>
      <c r="F25" s="258">
        <v>-2</v>
      </c>
      <c r="G25" s="269"/>
      <c r="H25" s="269"/>
    </row>
    <row r="26" spans="2:8" ht="15" customHeight="1">
      <c r="B26" s="259"/>
      <c r="C26" s="256" t="s">
        <v>221</v>
      </c>
      <c r="D26" s="257">
        <v>203</v>
      </c>
      <c r="E26" s="257">
        <v>203</v>
      </c>
      <c r="F26" s="258">
        <v>0</v>
      </c>
      <c r="G26" s="269"/>
      <c r="H26" s="269"/>
    </row>
    <row r="27" spans="2:8" ht="15" customHeight="1">
      <c r="B27" s="259"/>
      <c r="C27" s="256" t="s">
        <v>212</v>
      </c>
      <c r="D27" s="257">
        <v>207</v>
      </c>
      <c r="E27" s="257">
        <v>206.8</v>
      </c>
      <c r="F27" s="258">
        <v>-0.2</v>
      </c>
      <c r="G27" s="269"/>
      <c r="H27" s="269"/>
    </row>
    <row r="28" spans="2:8" ht="15" customHeight="1">
      <c r="B28" s="259"/>
      <c r="C28" s="256" t="s">
        <v>213</v>
      </c>
      <c r="D28" s="257">
        <v>210</v>
      </c>
      <c r="E28" s="257">
        <v>207</v>
      </c>
      <c r="F28" s="258">
        <v>-3</v>
      </c>
      <c r="G28" s="269"/>
      <c r="H28" s="269"/>
    </row>
    <row r="29" spans="2:8" ht="15" customHeight="1">
      <c r="B29" s="259"/>
      <c r="C29" s="256" t="s">
        <v>214</v>
      </c>
      <c r="D29" s="257">
        <v>218</v>
      </c>
      <c r="E29" s="257">
        <v>215</v>
      </c>
      <c r="F29" s="258">
        <v>-3</v>
      </c>
      <c r="G29" s="269"/>
      <c r="H29" s="269"/>
    </row>
    <row r="30" spans="2:8" ht="15" customHeight="1" thickBot="1">
      <c r="B30" s="260"/>
      <c r="C30" s="261" t="s">
        <v>215</v>
      </c>
      <c r="D30" s="262">
        <v>203</v>
      </c>
      <c r="E30" s="262">
        <v>203</v>
      </c>
      <c r="F30" s="263">
        <v>0</v>
      </c>
      <c r="G30" s="269"/>
      <c r="H30" s="269"/>
    </row>
    <row r="31" spans="2:8" ht="15" customHeight="1">
      <c r="B31" s="255" t="s">
        <v>228</v>
      </c>
      <c r="C31" s="256" t="s">
        <v>195</v>
      </c>
      <c r="D31" s="257">
        <v>197</v>
      </c>
      <c r="E31" s="257">
        <v>193.8</v>
      </c>
      <c r="F31" s="258">
        <v>-3.2</v>
      </c>
      <c r="G31" s="269"/>
      <c r="H31" s="269"/>
    </row>
    <row r="32" spans="2:8" ht="15" customHeight="1">
      <c r="B32" s="259"/>
      <c r="C32" s="256" t="s">
        <v>197</v>
      </c>
      <c r="D32" s="257">
        <v>230</v>
      </c>
      <c r="E32" s="257">
        <v>240</v>
      </c>
      <c r="F32" s="258">
        <v>10</v>
      </c>
      <c r="G32" s="269"/>
      <c r="H32" s="269"/>
    </row>
    <row r="33" spans="2:8" ht="15" customHeight="1">
      <c r="B33" s="259"/>
      <c r="C33" s="256" t="s">
        <v>199</v>
      </c>
      <c r="D33" s="257">
        <v>192</v>
      </c>
      <c r="E33" s="257">
        <v>190</v>
      </c>
      <c r="F33" s="258">
        <v>-2</v>
      </c>
      <c r="G33" s="269"/>
      <c r="H33" s="269"/>
    </row>
    <row r="34" spans="2:8" ht="15" customHeight="1">
      <c r="B34" s="259"/>
      <c r="C34" s="256" t="s">
        <v>200</v>
      </c>
      <c r="D34" s="257">
        <v>226</v>
      </c>
      <c r="E34" s="257">
        <v>226</v>
      </c>
      <c r="F34" s="258">
        <v>0</v>
      </c>
      <c r="G34" s="269"/>
      <c r="H34" s="269"/>
    </row>
    <row r="35" spans="2:8" ht="15" customHeight="1">
      <c r="B35" s="259"/>
      <c r="C35" s="256" t="s">
        <v>205</v>
      </c>
      <c r="D35" s="257">
        <v>228</v>
      </c>
      <c r="E35" s="257">
        <v>228</v>
      </c>
      <c r="F35" s="258">
        <v>0</v>
      </c>
      <c r="G35" s="269"/>
      <c r="H35" s="269"/>
    </row>
    <row r="36" spans="2:8" ht="15" customHeight="1">
      <c r="B36" s="259"/>
      <c r="C36" s="256" t="s">
        <v>206</v>
      </c>
      <c r="D36" s="257">
        <v>201</v>
      </c>
      <c r="E36" s="257">
        <v>197</v>
      </c>
      <c r="F36" s="258">
        <v>-4</v>
      </c>
      <c r="G36" s="269"/>
      <c r="H36" s="269"/>
    </row>
    <row r="37" spans="2:8" ht="15" customHeight="1">
      <c r="B37" s="259"/>
      <c r="C37" s="256" t="s">
        <v>208</v>
      </c>
      <c r="D37" s="257">
        <v>212</v>
      </c>
      <c r="E37" s="257">
        <v>212</v>
      </c>
      <c r="F37" s="258">
        <v>0</v>
      </c>
      <c r="G37" s="269"/>
      <c r="H37" s="269"/>
    </row>
    <row r="38" spans="2:8" ht="15" customHeight="1">
      <c r="B38" s="259"/>
      <c r="C38" s="256" t="s">
        <v>209</v>
      </c>
      <c r="D38" s="257">
        <v>199</v>
      </c>
      <c r="E38" s="257">
        <v>196</v>
      </c>
      <c r="F38" s="258">
        <v>-3</v>
      </c>
      <c r="G38" s="269"/>
      <c r="H38" s="269"/>
    </row>
    <row r="39" spans="2:8" ht="15" customHeight="1">
      <c r="B39" s="259"/>
      <c r="C39" s="256" t="s">
        <v>210</v>
      </c>
      <c r="D39" s="257">
        <v>192</v>
      </c>
      <c r="E39" s="257">
        <v>190</v>
      </c>
      <c r="F39" s="258">
        <v>-2</v>
      </c>
      <c r="G39" s="269"/>
      <c r="H39" s="269"/>
    </row>
    <row r="40" spans="2:8" ht="15" customHeight="1">
      <c r="B40" s="259"/>
      <c r="C40" s="256" t="s">
        <v>213</v>
      </c>
      <c r="D40" s="257">
        <v>202.3</v>
      </c>
      <c r="E40" s="257">
        <v>198</v>
      </c>
      <c r="F40" s="258">
        <v>-4.3</v>
      </c>
      <c r="G40" s="269"/>
      <c r="H40" s="269"/>
    </row>
    <row r="41" spans="2:8" ht="15" customHeight="1">
      <c r="B41" s="259"/>
      <c r="C41" s="256" t="s">
        <v>214</v>
      </c>
      <c r="D41" s="257">
        <v>205</v>
      </c>
      <c r="E41" s="257">
        <v>200</v>
      </c>
      <c r="F41" s="258">
        <v>-5</v>
      </c>
      <c r="G41" s="269"/>
      <c r="H41" s="269"/>
    </row>
    <row r="42" spans="2:8" ht="15" customHeight="1" thickBot="1">
      <c r="B42" s="270"/>
      <c r="C42" s="271" t="s">
        <v>215</v>
      </c>
      <c r="D42" s="272">
        <v>215</v>
      </c>
      <c r="E42" s="272">
        <v>215</v>
      </c>
      <c r="F42" s="263">
        <v>0</v>
      </c>
      <c r="G42" s="269"/>
      <c r="H42" s="269"/>
    </row>
    <row r="43" spans="2:8">
      <c r="F43" s="169" t="s">
        <v>70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7" right="0.7" top="0.75" bottom="0.75" header="0.3" footer="0.3"/>
  <pageSetup paperSize="9" scale="85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88BD2-C1BC-4B46-823F-8E4D13DD0B28}">
  <sheetPr>
    <pageSetUpPr fitToPage="1"/>
  </sheetPr>
  <dimension ref="B1:G43"/>
  <sheetViews>
    <sheetView showGridLines="0" zoomScaleNormal="100" zoomScaleSheetLayoutView="80" workbookViewId="0"/>
  </sheetViews>
  <sheetFormatPr baseColWidth="10" defaultColWidth="8.90625" defaultRowHeight="11.5"/>
  <cols>
    <col min="1" max="1" width="2.6328125" style="249" customWidth="1"/>
    <col min="2" max="2" width="35" style="249" customWidth="1"/>
    <col min="3" max="3" width="25.54296875" style="249" customWidth="1"/>
    <col min="4" max="4" width="16.453125" style="249" customWidth="1"/>
    <col min="5" max="5" width="15.6328125" style="249" customWidth="1"/>
    <col min="6" max="6" width="13.08984375" style="249" customWidth="1"/>
    <col min="7" max="7" width="4.90625" style="249" customWidth="1"/>
    <col min="8" max="16384" width="8.90625" style="249"/>
  </cols>
  <sheetData>
    <row r="1" spans="2:7" ht="13.5" customHeight="1"/>
    <row r="2" spans="2:7" ht="10.5" customHeight="1" thickBot="1"/>
    <row r="3" spans="2:7" ht="20" customHeight="1" thickBot="1">
      <c r="B3" s="623" t="s">
        <v>229</v>
      </c>
      <c r="C3" s="624"/>
      <c r="D3" s="624"/>
      <c r="E3" s="624"/>
      <c r="F3" s="625"/>
    </row>
    <row r="4" spans="2:7" ht="12" customHeight="1">
      <c r="B4" s="642" t="s">
        <v>182</v>
      </c>
      <c r="C4" s="642"/>
      <c r="D4" s="642"/>
      <c r="E4" s="642"/>
      <c r="F4" s="642"/>
      <c r="G4" s="252"/>
    </row>
    <row r="5" spans="2:7" ht="30" customHeight="1">
      <c r="B5" s="647" t="s">
        <v>230</v>
      </c>
      <c r="C5" s="647"/>
      <c r="D5" s="647"/>
      <c r="E5" s="647"/>
      <c r="F5" s="647"/>
      <c r="G5" s="252"/>
    </row>
    <row r="6" spans="2:7" ht="25.5" customHeight="1">
      <c r="B6" s="648" t="s">
        <v>231</v>
      </c>
      <c r="C6" s="648"/>
      <c r="D6" s="648"/>
      <c r="E6" s="648"/>
      <c r="F6" s="648"/>
    </row>
    <row r="7" spans="2:7" ht="20" customHeight="1">
      <c r="B7" s="649" t="s">
        <v>232</v>
      </c>
      <c r="C7" s="649"/>
      <c r="D7" s="649"/>
      <c r="E7" s="649"/>
      <c r="F7" s="649"/>
    </row>
    <row r="8" spans="2:7" ht="10.5" customHeight="1" thickBot="1">
      <c r="B8" s="650"/>
      <c r="C8" s="650"/>
      <c r="D8" s="650"/>
      <c r="E8" s="650"/>
      <c r="F8" s="650"/>
    </row>
    <row r="9" spans="2:7" ht="39" customHeight="1" thickBot="1">
      <c r="B9" s="253" t="s">
        <v>233</v>
      </c>
      <c r="C9" s="254" t="s">
        <v>187</v>
      </c>
      <c r="D9" s="254" t="s">
        <v>188</v>
      </c>
      <c r="E9" s="254" t="s">
        <v>189</v>
      </c>
      <c r="F9" s="254" t="s">
        <v>190</v>
      </c>
    </row>
    <row r="10" spans="2:7" ht="15" customHeight="1">
      <c r="B10" s="273" t="s">
        <v>234</v>
      </c>
      <c r="C10" s="256" t="s">
        <v>192</v>
      </c>
      <c r="D10" s="274">
        <v>203</v>
      </c>
      <c r="E10" s="274">
        <v>202.4</v>
      </c>
      <c r="F10" s="275">
        <v>-0.6</v>
      </c>
    </row>
    <row r="11" spans="2:7" ht="15" customHeight="1">
      <c r="B11" s="273"/>
      <c r="C11" s="256" t="s">
        <v>235</v>
      </c>
      <c r="D11" s="274">
        <v>220</v>
      </c>
      <c r="E11" s="274">
        <v>220</v>
      </c>
      <c r="F11" s="275">
        <v>0</v>
      </c>
    </row>
    <row r="12" spans="2:7" ht="15" customHeight="1">
      <c r="B12" s="273"/>
      <c r="C12" s="256" t="s">
        <v>236</v>
      </c>
      <c r="D12" s="274">
        <v>220</v>
      </c>
      <c r="E12" s="274">
        <v>220</v>
      </c>
      <c r="F12" s="275">
        <v>0</v>
      </c>
    </row>
    <row r="13" spans="2:7" ht="15" customHeight="1">
      <c r="B13" s="273"/>
      <c r="C13" s="256" t="s">
        <v>197</v>
      </c>
      <c r="D13" s="274">
        <v>225</v>
      </c>
      <c r="E13" s="274">
        <v>221.4</v>
      </c>
      <c r="F13" s="275">
        <v>-3.6</v>
      </c>
    </row>
    <row r="14" spans="2:7" ht="15" customHeight="1">
      <c r="B14" s="259"/>
      <c r="C14" s="256" t="s">
        <v>227</v>
      </c>
      <c r="D14" s="274">
        <v>212</v>
      </c>
      <c r="E14" s="274">
        <v>212</v>
      </c>
      <c r="F14" s="275">
        <v>0</v>
      </c>
    </row>
    <row r="15" spans="2:7" ht="15" customHeight="1">
      <c r="B15" s="259"/>
      <c r="C15" s="256" t="s">
        <v>237</v>
      </c>
      <c r="D15" s="274">
        <v>215</v>
      </c>
      <c r="E15" s="274">
        <v>217</v>
      </c>
      <c r="F15" s="275">
        <v>2</v>
      </c>
    </row>
    <row r="16" spans="2:7" ht="15" customHeight="1">
      <c r="B16" s="259"/>
      <c r="C16" s="256" t="s">
        <v>200</v>
      </c>
      <c r="D16" s="274">
        <v>208</v>
      </c>
      <c r="E16" s="274">
        <v>208</v>
      </c>
      <c r="F16" s="275">
        <v>0</v>
      </c>
    </row>
    <row r="17" spans="2:6" ht="15" customHeight="1">
      <c r="B17" s="259"/>
      <c r="C17" s="256" t="s">
        <v>201</v>
      </c>
      <c r="D17" s="274">
        <v>213</v>
      </c>
      <c r="E17" s="274">
        <v>215</v>
      </c>
      <c r="F17" s="275">
        <v>2</v>
      </c>
    </row>
    <row r="18" spans="2:6" ht="15" customHeight="1">
      <c r="B18" s="259"/>
      <c r="C18" s="256" t="s">
        <v>202</v>
      </c>
      <c r="D18" s="274">
        <v>210</v>
      </c>
      <c r="E18" s="274">
        <v>210</v>
      </c>
      <c r="F18" s="275">
        <v>0</v>
      </c>
    </row>
    <row r="19" spans="2:6" ht="15" customHeight="1">
      <c r="B19" s="259"/>
      <c r="C19" s="256" t="s">
        <v>203</v>
      </c>
      <c r="D19" s="274">
        <v>217</v>
      </c>
      <c r="E19" s="274">
        <v>217</v>
      </c>
      <c r="F19" s="275">
        <v>0</v>
      </c>
    </row>
    <row r="20" spans="2:6" ht="15" customHeight="1">
      <c r="B20" s="259"/>
      <c r="C20" s="256" t="s">
        <v>205</v>
      </c>
      <c r="D20" s="274">
        <v>218</v>
      </c>
      <c r="E20" s="274">
        <v>218</v>
      </c>
      <c r="F20" s="275">
        <v>0</v>
      </c>
    </row>
    <row r="21" spans="2:6" ht="15" customHeight="1">
      <c r="B21" s="259"/>
      <c r="C21" s="256" t="s">
        <v>207</v>
      </c>
      <c r="D21" s="274">
        <v>212</v>
      </c>
      <c r="E21" s="274">
        <v>212</v>
      </c>
      <c r="F21" s="275">
        <v>0</v>
      </c>
    </row>
    <row r="22" spans="2:6" ht="15" customHeight="1">
      <c r="B22" s="259"/>
      <c r="C22" s="256" t="s">
        <v>208</v>
      </c>
      <c r="D22" s="274">
        <v>219</v>
      </c>
      <c r="E22" s="274">
        <v>219</v>
      </c>
      <c r="F22" s="275">
        <v>0</v>
      </c>
    </row>
    <row r="23" spans="2:6" ht="15" customHeight="1">
      <c r="B23" s="259"/>
      <c r="C23" s="256" t="s">
        <v>212</v>
      </c>
      <c r="D23" s="274">
        <v>220</v>
      </c>
      <c r="E23" s="274">
        <v>220.2</v>
      </c>
      <c r="F23" s="275">
        <v>0.2</v>
      </c>
    </row>
    <row r="24" spans="2:6" ht="15" customHeight="1">
      <c r="B24" s="259"/>
      <c r="C24" s="256" t="s">
        <v>213</v>
      </c>
      <c r="D24" s="274">
        <v>222.6</v>
      </c>
      <c r="E24" s="274">
        <v>217</v>
      </c>
      <c r="F24" s="275">
        <v>-5.6</v>
      </c>
    </row>
    <row r="25" spans="2:6" ht="15" customHeight="1">
      <c r="B25" s="259"/>
      <c r="C25" s="256" t="s">
        <v>214</v>
      </c>
      <c r="D25" s="274">
        <v>214</v>
      </c>
      <c r="E25" s="274">
        <v>216.2</v>
      </c>
      <c r="F25" s="275">
        <v>2.2000000000000002</v>
      </c>
    </row>
    <row r="26" spans="2:6" ht="15" customHeight="1" thickBot="1">
      <c r="B26" s="260"/>
      <c r="C26" s="261" t="s">
        <v>215</v>
      </c>
      <c r="D26" s="276">
        <v>218</v>
      </c>
      <c r="E26" s="276">
        <v>220</v>
      </c>
      <c r="F26" s="277">
        <v>2</v>
      </c>
    </row>
    <row r="27" spans="2:6" ht="15" customHeight="1">
      <c r="B27" s="273" t="s">
        <v>238</v>
      </c>
      <c r="C27" s="278" t="s">
        <v>220</v>
      </c>
      <c r="D27" s="274">
        <v>584.5</v>
      </c>
      <c r="E27" s="274">
        <v>584.5</v>
      </c>
      <c r="F27" s="275">
        <v>0</v>
      </c>
    </row>
    <row r="28" spans="2:6" ht="15" customHeight="1" thickBot="1">
      <c r="B28" s="260"/>
      <c r="C28" s="279" t="s">
        <v>239</v>
      </c>
      <c r="D28" s="276">
        <v>500</v>
      </c>
      <c r="E28" s="276">
        <v>500</v>
      </c>
      <c r="F28" s="277">
        <v>0</v>
      </c>
    </row>
    <row r="29" spans="2:6" ht="15" customHeight="1">
      <c r="B29" s="273" t="s">
        <v>240</v>
      </c>
      <c r="C29" s="278" t="s">
        <v>200</v>
      </c>
      <c r="D29" s="274">
        <v>600</v>
      </c>
      <c r="E29" s="274">
        <v>600</v>
      </c>
      <c r="F29" s="275">
        <v>0</v>
      </c>
    </row>
    <row r="30" spans="2:6" ht="15" customHeight="1">
      <c r="B30" s="259"/>
      <c r="C30" s="278" t="s">
        <v>220</v>
      </c>
      <c r="D30" s="274">
        <v>600.5</v>
      </c>
      <c r="E30" s="274">
        <v>600.5</v>
      </c>
      <c r="F30" s="275">
        <v>0</v>
      </c>
    </row>
    <row r="31" spans="2:6" ht="15" customHeight="1">
      <c r="B31" s="259"/>
      <c r="C31" s="278" t="s">
        <v>211</v>
      </c>
      <c r="D31" s="274">
        <v>525</v>
      </c>
      <c r="E31" s="274">
        <v>525</v>
      </c>
      <c r="F31" s="275">
        <v>0</v>
      </c>
    </row>
    <row r="32" spans="2:6" ht="15" customHeight="1">
      <c r="B32" s="259"/>
      <c r="C32" s="278" t="s">
        <v>239</v>
      </c>
      <c r="D32" s="274">
        <v>622.5</v>
      </c>
      <c r="E32" s="274">
        <v>622.5</v>
      </c>
      <c r="F32" s="275">
        <v>0</v>
      </c>
    </row>
    <row r="33" spans="2:6" ht="15" customHeight="1" thickBot="1">
      <c r="B33" s="260"/>
      <c r="C33" s="279" t="s">
        <v>215</v>
      </c>
      <c r="D33" s="276">
        <v>650</v>
      </c>
      <c r="E33" s="276">
        <v>650</v>
      </c>
      <c r="F33" s="277">
        <v>0</v>
      </c>
    </row>
    <row r="34" spans="2:6" ht="15" customHeight="1">
      <c r="B34" s="280" t="s">
        <v>241</v>
      </c>
      <c r="C34" s="278" t="s">
        <v>220</v>
      </c>
      <c r="D34" s="274">
        <v>611</v>
      </c>
      <c r="E34" s="274">
        <v>611</v>
      </c>
      <c r="F34" s="275">
        <v>0</v>
      </c>
    </row>
    <row r="35" spans="2:6" ht="15" customHeight="1" thickBot="1">
      <c r="B35" s="281"/>
      <c r="C35" s="279" t="s">
        <v>239</v>
      </c>
      <c r="D35" s="276">
        <v>1150</v>
      </c>
      <c r="E35" s="276">
        <v>1150</v>
      </c>
      <c r="F35" s="277">
        <v>0</v>
      </c>
    </row>
    <row r="36" spans="2:6" ht="15" customHeight="1">
      <c r="B36" s="273" t="s">
        <v>242</v>
      </c>
      <c r="C36" s="278" t="s">
        <v>220</v>
      </c>
      <c r="D36" s="274">
        <v>993</v>
      </c>
      <c r="E36" s="274">
        <v>993</v>
      </c>
      <c r="F36" s="275">
        <v>0</v>
      </c>
    </row>
    <row r="37" spans="2:6" ht="15" customHeight="1">
      <c r="B37" s="259"/>
      <c r="C37" s="278" t="s">
        <v>211</v>
      </c>
      <c r="D37" s="282">
        <v>1152.5</v>
      </c>
      <c r="E37" s="282">
        <v>1152.5</v>
      </c>
      <c r="F37" s="283">
        <v>0</v>
      </c>
    </row>
    <row r="38" spans="2:6" ht="15" customHeight="1" thickBot="1">
      <c r="B38" s="260"/>
      <c r="C38" s="278" t="s">
        <v>239</v>
      </c>
      <c r="D38" s="274">
        <v>1090</v>
      </c>
      <c r="E38" s="274">
        <v>1090</v>
      </c>
      <c r="F38" s="277">
        <v>0</v>
      </c>
    </row>
    <row r="39" spans="2:6" ht="15" customHeight="1" thickBot="1">
      <c r="B39" s="284" t="s">
        <v>243</v>
      </c>
      <c r="C39" s="285" t="s">
        <v>239</v>
      </c>
      <c r="D39" s="286">
        <v>1127.5</v>
      </c>
      <c r="E39" s="286">
        <v>1137.5</v>
      </c>
      <c r="F39" s="287">
        <v>10</v>
      </c>
    </row>
    <row r="40" spans="2:6" ht="15" customHeight="1">
      <c r="B40" s="273" t="s">
        <v>244</v>
      </c>
      <c r="C40" s="288" t="s">
        <v>220</v>
      </c>
      <c r="D40" s="274">
        <v>318.56</v>
      </c>
      <c r="E40" s="274">
        <v>318.56</v>
      </c>
      <c r="F40" s="275">
        <v>0</v>
      </c>
    </row>
    <row r="41" spans="2:6" ht="15" customHeight="1">
      <c r="B41" s="259"/>
      <c r="C41" s="288" t="s">
        <v>211</v>
      </c>
      <c r="D41" s="274">
        <v>533.5</v>
      </c>
      <c r="E41" s="274">
        <v>533.5</v>
      </c>
      <c r="F41" s="275">
        <v>0</v>
      </c>
    </row>
    <row r="42" spans="2:6" ht="15" customHeight="1" thickBot="1">
      <c r="B42" s="260"/>
      <c r="C42" s="279" t="s">
        <v>239</v>
      </c>
      <c r="D42" s="276">
        <v>555</v>
      </c>
      <c r="E42" s="276">
        <v>555</v>
      </c>
      <c r="F42" s="277">
        <v>0</v>
      </c>
    </row>
    <row r="43" spans="2:6" ht="15" customHeight="1">
      <c r="F43" s="169" t="s">
        <v>70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" right="0.7" top="0.75" bottom="0.75" header="0.3" footer="0.3"/>
  <pageSetup paperSize="9" scale="80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9C770-861C-40AC-9216-F8072B5B841F}">
  <sheetPr>
    <pageSetUpPr fitToPage="1"/>
  </sheetPr>
  <dimension ref="A1:G26"/>
  <sheetViews>
    <sheetView showGridLines="0" zoomScaleNormal="100" zoomScaleSheetLayoutView="90" workbookViewId="0"/>
  </sheetViews>
  <sheetFormatPr baseColWidth="10" defaultColWidth="8.90625" defaultRowHeight="11.5"/>
  <cols>
    <col min="1" max="1" width="2.6328125" style="249" customWidth="1"/>
    <col min="2" max="2" width="31.36328125" style="249" customWidth="1"/>
    <col min="3" max="3" width="25.54296875" style="249" customWidth="1"/>
    <col min="4" max="4" width="17.90625" style="249" customWidth="1"/>
    <col min="5" max="5" width="15.90625" style="249" customWidth="1"/>
    <col min="6" max="6" width="13.54296875" style="249" customWidth="1"/>
    <col min="7" max="7" width="3.36328125" style="249" customWidth="1"/>
    <col min="8" max="16384" width="8.90625" style="249"/>
  </cols>
  <sheetData>
    <row r="1" spans="1:7" ht="14.25" customHeight="1">
      <c r="A1" s="158"/>
      <c r="B1" s="158"/>
      <c r="C1" s="158"/>
      <c r="D1" s="158"/>
      <c r="E1" s="158"/>
      <c r="F1" s="158"/>
    </row>
    <row r="2" spans="1:7" ht="10.5" customHeight="1" thickBot="1">
      <c r="A2" s="158"/>
      <c r="B2" s="158"/>
      <c r="C2" s="158"/>
      <c r="D2" s="158"/>
      <c r="E2" s="158"/>
      <c r="F2" s="158"/>
    </row>
    <row r="3" spans="1:7" ht="20" customHeight="1" thickBot="1">
      <c r="A3" s="158"/>
      <c r="B3" s="651" t="s">
        <v>245</v>
      </c>
      <c r="C3" s="652"/>
      <c r="D3" s="652"/>
      <c r="E3" s="652"/>
      <c r="F3" s="653"/>
    </row>
    <row r="4" spans="1:7" ht="15.75" customHeight="1">
      <c r="A4" s="158"/>
      <c r="B4" s="4"/>
      <c r="C4" s="4"/>
      <c r="D4" s="4"/>
      <c r="E4" s="4"/>
      <c r="F4" s="4"/>
    </row>
    <row r="5" spans="1:7" ht="20.399999999999999" customHeight="1">
      <c r="A5" s="158"/>
      <c r="B5" s="654" t="s">
        <v>246</v>
      </c>
      <c r="C5" s="654"/>
      <c r="D5" s="654"/>
      <c r="E5" s="654"/>
      <c r="F5" s="654"/>
      <c r="G5" s="252"/>
    </row>
    <row r="6" spans="1:7" ht="20" customHeight="1">
      <c r="A6" s="158"/>
      <c r="B6" s="655" t="s">
        <v>247</v>
      </c>
      <c r="C6" s="655"/>
      <c r="D6" s="655"/>
      <c r="E6" s="655"/>
      <c r="F6" s="655"/>
      <c r="G6" s="252"/>
    </row>
    <row r="7" spans="1:7" ht="20" customHeight="1" thickBot="1">
      <c r="A7" s="158"/>
      <c r="B7" s="158"/>
      <c r="C7" s="158"/>
      <c r="D7" s="158"/>
      <c r="E7" s="158"/>
      <c r="F7" s="158"/>
    </row>
    <row r="8" spans="1:7" ht="39" customHeight="1" thickBot="1">
      <c r="A8" s="158"/>
      <c r="B8" s="289" t="s">
        <v>233</v>
      </c>
      <c r="C8" s="290" t="s">
        <v>187</v>
      </c>
      <c r="D8" s="254" t="s">
        <v>188</v>
      </c>
      <c r="E8" s="254" t="s">
        <v>189</v>
      </c>
      <c r="F8" s="254" t="s">
        <v>190</v>
      </c>
    </row>
    <row r="9" spans="1:7" ht="15" customHeight="1">
      <c r="A9" s="158"/>
      <c r="B9" s="291" t="s">
        <v>248</v>
      </c>
      <c r="C9" s="292" t="s">
        <v>192</v>
      </c>
      <c r="D9" s="293">
        <v>50.78</v>
      </c>
      <c r="E9" s="293">
        <v>53.06</v>
      </c>
      <c r="F9" s="294">
        <v>2.27</v>
      </c>
    </row>
    <row r="10" spans="1:7" ht="15" customHeight="1">
      <c r="A10" s="158"/>
      <c r="B10" s="295"/>
      <c r="C10" s="296" t="s">
        <v>235</v>
      </c>
      <c r="D10" s="297">
        <v>52.5</v>
      </c>
      <c r="E10" s="297">
        <v>50.98</v>
      </c>
      <c r="F10" s="294">
        <v>-1.52</v>
      </c>
    </row>
    <row r="11" spans="1:7" ht="15" customHeight="1">
      <c r="A11" s="158"/>
      <c r="B11" s="295"/>
      <c r="C11" s="296" t="s">
        <v>196</v>
      </c>
      <c r="D11" s="297">
        <v>119.52</v>
      </c>
      <c r="E11" s="297">
        <v>119.52</v>
      </c>
      <c r="F11" s="294">
        <v>0</v>
      </c>
    </row>
    <row r="12" spans="1:7" ht="15" customHeight="1">
      <c r="A12" s="158"/>
      <c r="B12" s="295"/>
      <c r="C12" s="296" t="s">
        <v>197</v>
      </c>
      <c r="D12" s="297">
        <v>51.57</v>
      </c>
      <c r="E12" s="297">
        <v>49.96</v>
      </c>
      <c r="F12" s="294">
        <v>-1.6</v>
      </c>
    </row>
    <row r="13" spans="1:7" ht="15" customHeight="1">
      <c r="A13" s="158"/>
      <c r="B13" s="298"/>
      <c r="C13" s="296" t="s">
        <v>198</v>
      </c>
      <c r="D13" s="297">
        <v>42.63</v>
      </c>
      <c r="E13" s="297">
        <v>44.22</v>
      </c>
      <c r="F13" s="294">
        <v>1.6</v>
      </c>
    </row>
    <row r="14" spans="1:7" ht="15" customHeight="1">
      <c r="A14" s="158"/>
      <c r="B14" s="298"/>
      <c r="C14" s="296" t="s">
        <v>249</v>
      </c>
      <c r="D14" s="297">
        <v>33.86</v>
      </c>
      <c r="E14" s="297">
        <v>33.86</v>
      </c>
      <c r="F14" s="294">
        <v>0</v>
      </c>
    </row>
    <row r="15" spans="1:7" ht="15" customHeight="1" thickBot="1">
      <c r="A15" s="158"/>
      <c r="B15" s="299"/>
      <c r="C15" s="300" t="s">
        <v>212</v>
      </c>
      <c r="D15" s="301">
        <v>45.14</v>
      </c>
      <c r="E15" s="301">
        <v>43.13</v>
      </c>
      <c r="F15" s="294">
        <v>-2.02</v>
      </c>
    </row>
    <row r="16" spans="1:7" ht="15" customHeight="1" thickBot="1">
      <c r="A16" s="158"/>
      <c r="B16" s="302" t="s">
        <v>250</v>
      </c>
      <c r="C16" s="656" t="s">
        <v>251</v>
      </c>
      <c r="D16" s="657"/>
      <c r="E16" s="657"/>
      <c r="F16" s="658"/>
    </row>
    <row r="17" spans="1:6" ht="15" customHeight="1">
      <c r="A17" s="158"/>
      <c r="B17" s="298"/>
      <c r="C17" s="296" t="s">
        <v>192</v>
      </c>
      <c r="D17" s="303">
        <v>47.27</v>
      </c>
      <c r="E17" s="303">
        <v>49.5</v>
      </c>
      <c r="F17" s="294">
        <v>2.23</v>
      </c>
    </row>
    <row r="18" spans="1:6" ht="15" customHeight="1">
      <c r="A18" s="158"/>
      <c r="B18" s="298"/>
      <c r="C18" s="296" t="s">
        <v>235</v>
      </c>
      <c r="D18" s="304">
        <v>43.98</v>
      </c>
      <c r="E18" s="304">
        <v>43.98</v>
      </c>
      <c r="F18" s="294">
        <v>0</v>
      </c>
    </row>
    <row r="19" spans="1:6" ht="15" customHeight="1">
      <c r="A19" s="158"/>
      <c r="B19" s="298"/>
      <c r="C19" s="296" t="s">
        <v>197</v>
      </c>
      <c r="D19" s="304">
        <v>39.9</v>
      </c>
      <c r="E19" s="304">
        <v>38.72</v>
      </c>
      <c r="F19" s="294">
        <v>-1.18</v>
      </c>
    </row>
    <row r="20" spans="1:6" ht="15" customHeight="1">
      <c r="A20" s="158"/>
      <c r="B20" s="298"/>
      <c r="C20" s="296" t="s">
        <v>198</v>
      </c>
      <c r="D20" s="304">
        <v>50.37</v>
      </c>
      <c r="E20" s="304">
        <v>48.89</v>
      </c>
      <c r="F20" s="294">
        <v>-1.48</v>
      </c>
    </row>
    <row r="21" spans="1:6" ht="15" customHeight="1">
      <c r="A21" s="158"/>
      <c r="B21" s="298"/>
      <c r="C21" s="296" t="s">
        <v>204</v>
      </c>
      <c r="D21" s="304">
        <v>46.51</v>
      </c>
      <c r="E21" s="304">
        <v>47.93</v>
      </c>
      <c r="F21" s="294">
        <v>1.42</v>
      </c>
    </row>
    <row r="22" spans="1:6" ht="15" customHeight="1">
      <c r="A22" s="158"/>
      <c r="B22" s="298"/>
      <c r="C22" s="296" t="s">
        <v>212</v>
      </c>
      <c r="D22" s="304">
        <v>35.24</v>
      </c>
      <c r="E22" s="304">
        <v>35.86</v>
      </c>
      <c r="F22" s="294">
        <v>0.62</v>
      </c>
    </row>
    <row r="23" spans="1:6" ht="15" customHeight="1" thickBot="1">
      <c r="A23" s="158"/>
      <c r="B23" s="299"/>
      <c r="C23" s="300" t="s">
        <v>239</v>
      </c>
      <c r="D23" s="305">
        <v>37.06</v>
      </c>
      <c r="E23" s="305">
        <v>38.22</v>
      </c>
      <c r="F23" s="306">
        <v>1.1599999999999999</v>
      </c>
    </row>
    <row r="24" spans="1:6">
      <c r="A24" s="158"/>
      <c r="B24" s="158"/>
      <c r="C24" s="158"/>
      <c r="D24" s="158"/>
      <c r="E24" s="158"/>
      <c r="F24" s="169" t="s">
        <v>70</v>
      </c>
    </row>
    <row r="26" spans="1:6">
      <c r="F26" s="307"/>
    </row>
  </sheetData>
  <mergeCells count="4">
    <mergeCell ref="B3:F3"/>
    <mergeCell ref="B5:F5"/>
    <mergeCell ref="B6:F6"/>
    <mergeCell ref="C16:F16"/>
  </mergeCells>
  <printOptions horizontalCentered="1" verticalCentered="1"/>
  <pageMargins left="0.7" right="0.7" top="0.75" bottom="0.75" header="0.3" footer="0.3"/>
  <pageSetup paperSize="9" scale="81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B37EF-C1D9-43CE-98D1-8498660071CF}">
  <sheetPr>
    <pageSetUpPr fitToPage="1"/>
  </sheetPr>
  <dimension ref="A1:L75"/>
  <sheetViews>
    <sheetView showGridLines="0" zoomScaleNormal="100" zoomScaleSheetLayoutView="100" workbookViewId="0"/>
  </sheetViews>
  <sheetFormatPr baseColWidth="10" defaultColWidth="11.453125" defaultRowHeight="14.5"/>
  <cols>
    <col min="1" max="1" width="4" style="310" customWidth="1"/>
    <col min="2" max="2" width="48.36328125" style="310" customWidth="1"/>
    <col min="3" max="3" width="22.36328125" style="310" customWidth="1"/>
    <col min="4" max="4" width="17.54296875" style="310" customWidth="1"/>
    <col min="5" max="5" width="16" style="310" customWidth="1"/>
    <col min="6" max="6" width="12.54296875" style="310" customWidth="1"/>
    <col min="7" max="7" width="2.453125" style="310" customWidth="1"/>
    <col min="8" max="9" width="10.6328125" style="311" customWidth="1"/>
    <col min="10" max="16384" width="11.453125" style="311"/>
  </cols>
  <sheetData>
    <row r="1" spans="1:12" ht="10.5" customHeight="1">
      <c r="A1" s="308"/>
      <c r="B1" s="308"/>
      <c r="C1" s="308"/>
      <c r="D1" s="308"/>
      <c r="E1" s="308"/>
      <c r="F1" s="309"/>
    </row>
    <row r="2" spans="1:12" ht="18" customHeight="1">
      <c r="A2" s="308"/>
      <c r="B2" s="312"/>
      <c r="C2" s="312"/>
      <c r="D2" s="312"/>
      <c r="E2" s="312"/>
      <c r="F2" s="313"/>
    </row>
    <row r="3" spans="1:12" ht="14.25" customHeight="1" thickBot="1"/>
    <row r="4" spans="1:12" ht="17.25" customHeight="1" thickBot="1">
      <c r="A4" s="308"/>
      <c r="B4" s="651" t="s">
        <v>252</v>
      </c>
      <c r="C4" s="652"/>
      <c r="D4" s="652"/>
      <c r="E4" s="652"/>
      <c r="F4" s="653"/>
    </row>
    <row r="5" spans="1:12" ht="17.25" customHeight="1">
      <c r="A5" s="308"/>
      <c r="B5" s="659" t="s">
        <v>253</v>
      </c>
      <c r="C5" s="659"/>
      <c r="D5" s="659"/>
      <c r="E5" s="659"/>
      <c r="F5" s="659"/>
      <c r="G5" s="314"/>
    </row>
    <row r="6" spans="1:12">
      <c r="A6" s="308"/>
      <c r="B6" s="659" t="s">
        <v>254</v>
      </c>
      <c r="C6" s="659"/>
      <c r="D6" s="659"/>
      <c r="E6" s="659"/>
      <c r="F6" s="659"/>
      <c r="G6" s="314"/>
    </row>
    <row r="7" spans="1:12" ht="15" thickBot="1">
      <c r="A7" s="308"/>
      <c r="B7" s="315"/>
      <c r="C7" s="315"/>
      <c r="D7" s="315"/>
      <c r="E7" s="315"/>
      <c r="F7" s="308"/>
    </row>
    <row r="8" spans="1:12" ht="44.4" customHeight="1" thickBot="1">
      <c r="A8" s="308"/>
      <c r="B8" s="253" t="s">
        <v>255</v>
      </c>
      <c r="C8" s="316" t="s">
        <v>187</v>
      </c>
      <c r="D8" s="254" t="s">
        <v>188</v>
      </c>
      <c r="E8" s="254" t="s">
        <v>189</v>
      </c>
      <c r="F8" s="254" t="s">
        <v>190</v>
      </c>
    </row>
    <row r="9" spans="1:12">
      <c r="A9" s="308"/>
      <c r="B9" s="317" t="s">
        <v>256</v>
      </c>
      <c r="C9" s="318" t="s">
        <v>192</v>
      </c>
      <c r="D9" s="293">
        <v>770</v>
      </c>
      <c r="E9" s="293">
        <v>780</v>
      </c>
      <c r="F9" s="319">
        <v>10</v>
      </c>
    </row>
    <row r="10" spans="1:12">
      <c r="A10" s="308"/>
      <c r="B10" s="320" t="s">
        <v>257</v>
      </c>
      <c r="C10" s="321" t="s">
        <v>258</v>
      </c>
      <c r="D10" s="297">
        <v>725</v>
      </c>
      <c r="E10" s="297">
        <v>725</v>
      </c>
      <c r="F10" s="319">
        <v>0</v>
      </c>
    </row>
    <row r="11" spans="1:12">
      <c r="A11" s="308"/>
      <c r="B11" s="320"/>
      <c r="C11" s="321" t="s">
        <v>235</v>
      </c>
      <c r="D11" s="297">
        <v>752.5</v>
      </c>
      <c r="E11" s="297">
        <v>744</v>
      </c>
      <c r="F11" s="319">
        <v>-8.5</v>
      </c>
    </row>
    <row r="12" spans="1:12">
      <c r="A12" s="308"/>
      <c r="B12" s="320"/>
      <c r="C12" s="321" t="s">
        <v>236</v>
      </c>
      <c r="D12" s="297">
        <v>920</v>
      </c>
      <c r="E12" s="297">
        <v>920</v>
      </c>
      <c r="F12" s="319">
        <v>0</v>
      </c>
    </row>
    <row r="13" spans="1:12">
      <c r="A13" s="308"/>
      <c r="B13" s="320"/>
      <c r="C13" s="321" t="s">
        <v>196</v>
      </c>
      <c r="D13" s="297">
        <v>796</v>
      </c>
      <c r="E13" s="297">
        <v>796</v>
      </c>
      <c r="F13" s="319">
        <v>0</v>
      </c>
    </row>
    <row r="14" spans="1:12">
      <c r="A14" s="308"/>
      <c r="B14" s="320"/>
      <c r="C14" s="321" t="s">
        <v>197</v>
      </c>
      <c r="D14" s="297">
        <v>845</v>
      </c>
      <c r="E14" s="297">
        <v>844</v>
      </c>
      <c r="F14" s="319">
        <v>-1</v>
      </c>
    </row>
    <row r="15" spans="1:12">
      <c r="A15" s="308"/>
      <c r="B15" s="320"/>
      <c r="C15" s="321" t="s">
        <v>217</v>
      </c>
      <c r="D15" s="297">
        <v>730</v>
      </c>
      <c r="E15" s="297">
        <v>750</v>
      </c>
      <c r="F15" s="319">
        <v>20</v>
      </c>
      <c r="L15" s="322"/>
    </row>
    <row r="16" spans="1:12">
      <c r="A16" s="308"/>
      <c r="B16" s="320"/>
      <c r="C16" s="321" t="s">
        <v>198</v>
      </c>
      <c r="D16" s="297">
        <v>720</v>
      </c>
      <c r="E16" s="297">
        <v>720</v>
      </c>
      <c r="F16" s="319">
        <v>0</v>
      </c>
    </row>
    <row r="17" spans="1:6">
      <c r="A17" s="308"/>
      <c r="B17" s="320"/>
      <c r="C17" s="321" t="s">
        <v>259</v>
      </c>
      <c r="D17" s="297">
        <v>745</v>
      </c>
      <c r="E17" s="297">
        <v>760</v>
      </c>
      <c r="F17" s="319">
        <v>15</v>
      </c>
    </row>
    <row r="18" spans="1:6">
      <c r="A18" s="308"/>
      <c r="B18" s="320"/>
      <c r="C18" s="321" t="s">
        <v>249</v>
      </c>
      <c r="D18" s="297">
        <v>875</v>
      </c>
      <c r="E18" s="297">
        <v>875</v>
      </c>
      <c r="F18" s="319">
        <v>0</v>
      </c>
    </row>
    <row r="19" spans="1:6">
      <c r="A19" s="308"/>
      <c r="B19" s="320"/>
      <c r="C19" s="321" t="s">
        <v>260</v>
      </c>
      <c r="D19" s="297">
        <v>710</v>
      </c>
      <c r="E19" s="297">
        <v>732.5</v>
      </c>
      <c r="F19" s="319">
        <v>22.5</v>
      </c>
    </row>
    <row r="20" spans="1:6">
      <c r="A20" s="308"/>
      <c r="B20" s="320"/>
      <c r="C20" s="321" t="s">
        <v>261</v>
      </c>
      <c r="D20" s="297">
        <v>797.5</v>
      </c>
      <c r="E20" s="297">
        <v>781</v>
      </c>
      <c r="F20" s="319">
        <v>-16.5</v>
      </c>
    </row>
    <row r="21" spans="1:6">
      <c r="A21" s="308"/>
      <c r="B21" s="320"/>
      <c r="C21" s="321" t="s">
        <v>204</v>
      </c>
      <c r="D21" s="297">
        <v>720</v>
      </c>
      <c r="E21" s="297">
        <v>720</v>
      </c>
      <c r="F21" s="319">
        <v>0</v>
      </c>
    </row>
    <row r="22" spans="1:6">
      <c r="A22" s="308"/>
      <c r="B22" s="320"/>
      <c r="C22" s="321" t="s">
        <v>220</v>
      </c>
      <c r="D22" s="297">
        <v>752.5</v>
      </c>
      <c r="E22" s="297">
        <v>750.5</v>
      </c>
      <c r="F22" s="319">
        <v>-2</v>
      </c>
    </row>
    <row r="23" spans="1:6">
      <c r="A23" s="308"/>
      <c r="B23" s="320"/>
      <c r="C23" s="321" t="s">
        <v>211</v>
      </c>
      <c r="D23" s="297">
        <v>800</v>
      </c>
      <c r="E23" s="297">
        <v>800</v>
      </c>
      <c r="F23" s="319">
        <v>0</v>
      </c>
    </row>
    <row r="24" spans="1:6">
      <c r="A24" s="308"/>
      <c r="B24" s="320"/>
      <c r="C24" s="321" t="s">
        <v>212</v>
      </c>
      <c r="D24" s="297">
        <v>750</v>
      </c>
      <c r="E24" s="297">
        <v>754</v>
      </c>
      <c r="F24" s="319">
        <v>4</v>
      </c>
    </row>
    <row r="25" spans="1:6" ht="15" thickBot="1">
      <c r="A25" s="308"/>
      <c r="B25" s="323"/>
      <c r="C25" s="324" t="s">
        <v>215</v>
      </c>
      <c r="D25" s="325">
        <v>730</v>
      </c>
      <c r="E25" s="325">
        <v>730</v>
      </c>
      <c r="F25" s="326">
        <v>0</v>
      </c>
    </row>
    <row r="26" spans="1:6">
      <c r="A26" s="308"/>
      <c r="B26" s="320" t="s">
        <v>262</v>
      </c>
      <c r="C26" s="321" t="s">
        <v>192</v>
      </c>
      <c r="D26" s="327">
        <v>750</v>
      </c>
      <c r="E26" s="327">
        <v>730</v>
      </c>
      <c r="F26" s="319">
        <v>-20</v>
      </c>
    </row>
    <row r="27" spans="1:6">
      <c r="A27" s="308"/>
      <c r="B27" s="320" t="s">
        <v>263</v>
      </c>
      <c r="C27" s="321" t="s">
        <v>235</v>
      </c>
      <c r="D27" s="297">
        <v>765</v>
      </c>
      <c r="E27" s="297">
        <v>760</v>
      </c>
      <c r="F27" s="319">
        <v>-5</v>
      </c>
    </row>
    <row r="28" spans="1:6">
      <c r="A28" s="308"/>
      <c r="B28" s="320"/>
      <c r="C28" s="321" t="s">
        <v>236</v>
      </c>
      <c r="D28" s="297">
        <v>840</v>
      </c>
      <c r="E28" s="297">
        <v>840</v>
      </c>
      <c r="F28" s="319">
        <v>0</v>
      </c>
    </row>
    <row r="29" spans="1:6">
      <c r="A29" s="308"/>
      <c r="B29" s="320"/>
      <c r="C29" s="321" t="s">
        <v>196</v>
      </c>
      <c r="D29" s="297">
        <v>790</v>
      </c>
      <c r="E29" s="297">
        <v>790</v>
      </c>
      <c r="F29" s="319">
        <v>0</v>
      </c>
    </row>
    <row r="30" spans="1:6">
      <c r="A30" s="308"/>
      <c r="B30" s="320"/>
      <c r="C30" s="321" t="s">
        <v>197</v>
      </c>
      <c r="D30" s="297">
        <v>856</v>
      </c>
      <c r="E30" s="297">
        <v>856</v>
      </c>
      <c r="F30" s="319">
        <v>0</v>
      </c>
    </row>
    <row r="31" spans="1:6">
      <c r="A31" s="308"/>
      <c r="B31" s="320"/>
      <c r="C31" s="321" t="s">
        <v>217</v>
      </c>
      <c r="D31" s="297">
        <v>690</v>
      </c>
      <c r="E31" s="297">
        <v>695</v>
      </c>
      <c r="F31" s="319">
        <v>5</v>
      </c>
    </row>
    <row r="32" spans="1:6">
      <c r="A32" s="308"/>
      <c r="B32" s="320"/>
      <c r="C32" s="321" t="s">
        <v>198</v>
      </c>
      <c r="D32" s="297">
        <v>680</v>
      </c>
      <c r="E32" s="297">
        <v>679</v>
      </c>
      <c r="F32" s="319">
        <v>-1</v>
      </c>
    </row>
    <row r="33" spans="1:7">
      <c r="A33" s="308"/>
      <c r="B33" s="320"/>
      <c r="C33" s="321" t="s">
        <v>259</v>
      </c>
      <c r="D33" s="297">
        <v>675</v>
      </c>
      <c r="E33" s="297">
        <v>680</v>
      </c>
      <c r="F33" s="319">
        <v>5</v>
      </c>
    </row>
    <row r="34" spans="1:7">
      <c r="A34" s="308"/>
      <c r="B34" s="320"/>
      <c r="C34" s="321" t="s">
        <v>249</v>
      </c>
      <c r="D34" s="297">
        <v>750</v>
      </c>
      <c r="E34" s="297">
        <v>750</v>
      </c>
      <c r="F34" s="319">
        <v>0</v>
      </c>
    </row>
    <row r="35" spans="1:7">
      <c r="A35" s="308"/>
      <c r="B35" s="320"/>
      <c r="C35" s="321" t="s">
        <v>260</v>
      </c>
      <c r="D35" s="297">
        <v>655</v>
      </c>
      <c r="E35" s="297">
        <v>680</v>
      </c>
      <c r="F35" s="319">
        <v>25</v>
      </c>
    </row>
    <row r="36" spans="1:7">
      <c r="A36" s="308"/>
      <c r="B36" s="320"/>
      <c r="C36" s="321" t="s">
        <v>261</v>
      </c>
      <c r="D36" s="297">
        <v>705</v>
      </c>
      <c r="E36" s="297">
        <v>705</v>
      </c>
      <c r="F36" s="319">
        <v>0</v>
      </c>
    </row>
    <row r="37" spans="1:7">
      <c r="A37" s="308"/>
      <c r="B37" s="320"/>
      <c r="C37" s="321" t="s">
        <v>204</v>
      </c>
      <c r="D37" s="297">
        <v>680</v>
      </c>
      <c r="E37" s="297">
        <v>680</v>
      </c>
      <c r="F37" s="319">
        <v>0</v>
      </c>
    </row>
    <row r="38" spans="1:7">
      <c r="A38" s="308"/>
      <c r="B38" s="320"/>
      <c r="C38" s="321" t="s">
        <v>220</v>
      </c>
      <c r="D38" s="297">
        <v>700</v>
      </c>
      <c r="E38" s="297">
        <v>697</v>
      </c>
      <c r="F38" s="319">
        <v>-3</v>
      </c>
    </row>
    <row r="39" spans="1:7">
      <c r="A39" s="308"/>
      <c r="B39" s="320"/>
      <c r="C39" s="321" t="s">
        <v>211</v>
      </c>
      <c r="D39" s="297">
        <v>750</v>
      </c>
      <c r="E39" s="297">
        <v>750</v>
      </c>
      <c r="F39" s="319">
        <v>0</v>
      </c>
    </row>
    <row r="40" spans="1:7">
      <c r="A40" s="308"/>
      <c r="B40" s="320"/>
      <c r="C40" s="321" t="s">
        <v>212</v>
      </c>
      <c r="D40" s="297">
        <v>680</v>
      </c>
      <c r="E40" s="297">
        <v>693</v>
      </c>
      <c r="F40" s="319">
        <v>13</v>
      </c>
    </row>
    <row r="41" spans="1:7" ht="15" thickBot="1">
      <c r="A41" s="308"/>
      <c r="B41" s="323"/>
      <c r="C41" s="321" t="s">
        <v>215</v>
      </c>
      <c r="D41" s="325">
        <v>705</v>
      </c>
      <c r="E41" s="325">
        <v>705</v>
      </c>
      <c r="F41" s="328">
        <v>0</v>
      </c>
    </row>
    <row r="42" spans="1:7">
      <c r="A42" s="308"/>
      <c r="B42" s="320" t="s">
        <v>264</v>
      </c>
      <c r="C42" s="318" t="s">
        <v>192</v>
      </c>
      <c r="D42" s="327">
        <v>690</v>
      </c>
      <c r="E42" s="327">
        <v>680</v>
      </c>
      <c r="F42" s="319">
        <v>-10</v>
      </c>
    </row>
    <row r="43" spans="1:7">
      <c r="A43" s="308"/>
      <c r="B43" s="320" t="s">
        <v>265</v>
      </c>
      <c r="C43" s="321" t="s">
        <v>235</v>
      </c>
      <c r="D43" s="297">
        <v>585</v>
      </c>
      <c r="E43" s="297">
        <v>585</v>
      </c>
      <c r="F43" s="319">
        <v>0</v>
      </c>
    </row>
    <row r="44" spans="1:7">
      <c r="A44" s="308"/>
      <c r="B44" s="320"/>
      <c r="C44" s="321" t="s">
        <v>236</v>
      </c>
      <c r="D44" s="297">
        <v>750</v>
      </c>
      <c r="E44" s="297">
        <v>750</v>
      </c>
      <c r="F44" s="319">
        <v>0</v>
      </c>
      <c r="G44" s="311"/>
    </row>
    <row r="45" spans="1:7">
      <c r="A45" s="308"/>
      <c r="B45" s="320"/>
      <c r="C45" s="321" t="s">
        <v>196</v>
      </c>
      <c r="D45" s="297">
        <v>758</v>
      </c>
      <c r="E45" s="297">
        <v>758</v>
      </c>
      <c r="F45" s="319">
        <v>0</v>
      </c>
      <c r="G45" s="311"/>
    </row>
    <row r="46" spans="1:7">
      <c r="A46" s="308"/>
      <c r="B46" s="320"/>
      <c r="C46" s="321" t="s">
        <v>197</v>
      </c>
      <c r="D46" s="297">
        <v>814</v>
      </c>
      <c r="E46" s="297">
        <v>815</v>
      </c>
      <c r="F46" s="319">
        <v>1</v>
      </c>
      <c r="G46" s="311"/>
    </row>
    <row r="47" spans="1:7">
      <c r="A47" s="308"/>
      <c r="B47" s="320"/>
      <c r="C47" s="321" t="s">
        <v>217</v>
      </c>
      <c r="D47" s="297">
        <v>617.5</v>
      </c>
      <c r="E47" s="297">
        <v>627.5</v>
      </c>
      <c r="F47" s="319">
        <v>10</v>
      </c>
      <c r="G47" s="311"/>
    </row>
    <row r="48" spans="1:7">
      <c r="A48" s="308"/>
      <c r="B48" s="320"/>
      <c r="C48" s="321" t="s">
        <v>198</v>
      </c>
      <c r="D48" s="297">
        <v>660</v>
      </c>
      <c r="E48" s="297">
        <v>656.7</v>
      </c>
      <c r="F48" s="319">
        <v>-3.3</v>
      </c>
      <c r="G48" s="311"/>
    </row>
    <row r="49" spans="1:7">
      <c r="A49" s="308"/>
      <c r="B49" s="320"/>
      <c r="C49" s="321" t="s">
        <v>259</v>
      </c>
      <c r="D49" s="297">
        <v>610</v>
      </c>
      <c r="E49" s="297">
        <v>635</v>
      </c>
      <c r="F49" s="319">
        <v>25</v>
      </c>
      <c r="G49" s="311"/>
    </row>
    <row r="50" spans="1:7">
      <c r="A50" s="308"/>
      <c r="B50" s="320"/>
      <c r="C50" s="321" t="s">
        <v>249</v>
      </c>
      <c r="D50" s="297">
        <v>720</v>
      </c>
      <c r="E50" s="297">
        <v>720</v>
      </c>
      <c r="F50" s="319">
        <v>0</v>
      </c>
      <c r="G50" s="311"/>
    </row>
    <row r="51" spans="1:7">
      <c r="A51" s="308"/>
      <c r="B51" s="320"/>
      <c r="C51" s="321" t="s">
        <v>260</v>
      </c>
      <c r="D51" s="297">
        <v>630</v>
      </c>
      <c r="E51" s="297">
        <v>650</v>
      </c>
      <c r="F51" s="319">
        <v>20</v>
      </c>
      <c r="G51" s="311"/>
    </row>
    <row r="52" spans="1:7">
      <c r="A52" s="308"/>
      <c r="B52" s="320"/>
      <c r="C52" s="321" t="s">
        <v>261</v>
      </c>
      <c r="D52" s="297">
        <v>625</v>
      </c>
      <c r="E52" s="297">
        <v>625</v>
      </c>
      <c r="F52" s="319">
        <v>0</v>
      </c>
      <c r="G52" s="311"/>
    </row>
    <row r="53" spans="1:7">
      <c r="A53" s="308"/>
      <c r="B53" s="320"/>
      <c r="C53" s="321" t="s">
        <v>204</v>
      </c>
      <c r="D53" s="297">
        <v>660</v>
      </c>
      <c r="E53" s="297">
        <v>660</v>
      </c>
      <c r="F53" s="319">
        <v>0</v>
      </c>
      <c r="G53" s="311"/>
    </row>
    <row r="54" spans="1:7">
      <c r="A54" s="308"/>
      <c r="B54" s="320"/>
      <c r="C54" s="321" t="s">
        <v>220</v>
      </c>
      <c r="D54" s="297">
        <v>647.5</v>
      </c>
      <c r="E54" s="297">
        <v>645</v>
      </c>
      <c r="F54" s="319">
        <v>-2.5</v>
      </c>
      <c r="G54" s="311"/>
    </row>
    <row r="55" spans="1:7">
      <c r="A55" s="308"/>
      <c r="B55" s="320"/>
      <c r="C55" s="321" t="s">
        <v>211</v>
      </c>
      <c r="D55" s="297">
        <v>530</v>
      </c>
      <c r="E55" s="297">
        <v>530</v>
      </c>
      <c r="F55" s="319">
        <v>0</v>
      </c>
      <c r="G55" s="311"/>
    </row>
    <row r="56" spans="1:7">
      <c r="A56" s="308"/>
      <c r="B56" s="320"/>
      <c r="C56" s="321" t="s">
        <v>212</v>
      </c>
      <c r="D56" s="297">
        <v>620</v>
      </c>
      <c r="E56" s="297">
        <v>648</v>
      </c>
      <c r="F56" s="319">
        <v>28</v>
      </c>
      <c r="G56" s="311"/>
    </row>
    <row r="57" spans="1:7" ht="15" thickBot="1">
      <c r="A57" s="308"/>
      <c r="B57" s="323"/>
      <c r="C57" s="324" t="s">
        <v>215</v>
      </c>
      <c r="D57" s="325">
        <v>623.5</v>
      </c>
      <c r="E57" s="325">
        <v>623.5</v>
      </c>
      <c r="F57" s="328">
        <v>0</v>
      </c>
      <c r="G57" s="311"/>
    </row>
    <row r="58" spans="1:7">
      <c r="A58" s="308"/>
      <c r="B58" s="317" t="s">
        <v>266</v>
      </c>
      <c r="C58" s="318" t="s">
        <v>217</v>
      </c>
      <c r="D58" s="327">
        <v>692.5</v>
      </c>
      <c r="E58" s="327">
        <v>692.5</v>
      </c>
      <c r="F58" s="319">
        <v>0</v>
      </c>
      <c r="G58" s="311"/>
    </row>
    <row r="59" spans="1:7">
      <c r="A59" s="308"/>
      <c r="B59" s="320"/>
      <c r="C59" s="321" t="s">
        <v>260</v>
      </c>
      <c r="D59" s="297">
        <v>660</v>
      </c>
      <c r="E59" s="297">
        <v>658.5</v>
      </c>
      <c r="F59" s="319">
        <v>-1.5</v>
      </c>
      <c r="G59" s="311"/>
    </row>
    <row r="60" spans="1:7">
      <c r="A60" s="308"/>
      <c r="B60" s="320"/>
      <c r="C60" s="321" t="s">
        <v>220</v>
      </c>
      <c r="D60" s="297">
        <v>697.5</v>
      </c>
      <c r="E60" s="297">
        <v>691</v>
      </c>
      <c r="F60" s="319">
        <v>-6.5</v>
      </c>
      <c r="G60" s="311"/>
    </row>
    <row r="61" spans="1:7" ht="15" thickBot="1">
      <c r="A61" s="308"/>
      <c r="B61" s="323"/>
      <c r="C61" s="324" t="s">
        <v>211</v>
      </c>
      <c r="D61" s="325">
        <v>700</v>
      </c>
      <c r="E61" s="325">
        <v>690</v>
      </c>
      <c r="F61" s="328">
        <v>-10</v>
      </c>
      <c r="G61" s="311"/>
    </row>
    <row r="62" spans="1:7">
      <c r="A62" s="308"/>
      <c r="B62" s="320" t="s">
        <v>267</v>
      </c>
      <c r="C62" s="329" t="s">
        <v>217</v>
      </c>
      <c r="D62" s="297">
        <v>296</v>
      </c>
      <c r="E62" s="297">
        <v>296</v>
      </c>
      <c r="F62" s="319">
        <v>0</v>
      </c>
      <c r="G62" s="311"/>
    </row>
    <row r="63" spans="1:7">
      <c r="A63" s="308"/>
      <c r="B63" s="320"/>
      <c r="C63" s="329" t="s">
        <v>260</v>
      </c>
      <c r="D63" s="297">
        <v>287.5</v>
      </c>
      <c r="E63" s="297">
        <v>287.5</v>
      </c>
      <c r="F63" s="319">
        <v>0</v>
      </c>
      <c r="G63" s="311"/>
    </row>
    <row r="64" spans="1:7">
      <c r="A64" s="308"/>
      <c r="B64" s="320"/>
      <c r="C64" s="329" t="s">
        <v>261</v>
      </c>
      <c r="D64" s="297">
        <v>300</v>
      </c>
      <c r="E64" s="330">
        <v>300</v>
      </c>
      <c r="F64" s="319">
        <v>0</v>
      </c>
      <c r="G64" s="311"/>
    </row>
    <row r="65" spans="1:7">
      <c r="A65" s="308"/>
      <c r="B65" s="320"/>
      <c r="C65" s="329" t="s">
        <v>220</v>
      </c>
      <c r="D65" s="297">
        <v>294.5</v>
      </c>
      <c r="E65" s="297">
        <v>294.5</v>
      </c>
      <c r="F65" s="319">
        <v>0</v>
      </c>
      <c r="G65" s="311"/>
    </row>
    <row r="66" spans="1:7">
      <c r="A66" s="308"/>
      <c r="B66" s="320"/>
      <c r="C66" s="329" t="s">
        <v>211</v>
      </c>
      <c r="D66" s="297">
        <v>310</v>
      </c>
      <c r="E66" s="297">
        <v>300</v>
      </c>
      <c r="F66" s="319">
        <v>-10</v>
      </c>
      <c r="G66" s="311"/>
    </row>
    <row r="67" spans="1:7" ht="15" thickBot="1">
      <c r="A67" s="308"/>
      <c r="B67" s="331"/>
      <c r="C67" s="332" t="s">
        <v>212</v>
      </c>
      <c r="D67" s="297">
        <v>290</v>
      </c>
      <c r="E67" s="297">
        <v>290</v>
      </c>
      <c r="F67" s="328">
        <v>0</v>
      </c>
      <c r="G67" s="311"/>
    </row>
    <row r="68" spans="1:7" ht="15" thickBot="1">
      <c r="A68" s="308"/>
      <c r="B68" s="333" t="s">
        <v>268</v>
      </c>
      <c r="C68" s="321" t="s">
        <v>220</v>
      </c>
      <c r="D68" s="334">
        <v>397.5</v>
      </c>
      <c r="E68" s="334">
        <v>402.5</v>
      </c>
      <c r="F68" s="328">
        <v>5</v>
      </c>
      <c r="G68" s="311"/>
    </row>
    <row r="69" spans="1:7">
      <c r="A69" s="308"/>
      <c r="B69" s="335" t="s">
        <v>269</v>
      </c>
      <c r="C69" s="336" t="s">
        <v>270</v>
      </c>
      <c r="D69" s="297">
        <v>411.98</v>
      </c>
      <c r="E69" s="297">
        <v>411.98</v>
      </c>
      <c r="F69" s="319">
        <v>0</v>
      </c>
      <c r="G69" s="311"/>
    </row>
    <row r="70" spans="1:7">
      <c r="A70" s="308"/>
      <c r="B70" s="335" t="s">
        <v>271</v>
      </c>
      <c r="C70" s="337" t="s">
        <v>272</v>
      </c>
      <c r="D70" s="297">
        <v>516.44000000000005</v>
      </c>
      <c r="E70" s="297">
        <v>516.44000000000005</v>
      </c>
      <c r="F70" s="319">
        <v>0</v>
      </c>
      <c r="G70" s="311"/>
    </row>
    <row r="71" spans="1:7" ht="15" thickBot="1">
      <c r="B71" s="338"/>
      <c r="C71" s="339" t="s">
        <v>273</v>
      </c>
      <c r="D71" s="301">
        <v>388.98</v>
      </c>
      <c r="E71" s="301">
        <v>391.01</v>
      </c>
      <c r="F71" s="328">
        <v>2.0299999999999998</v>
      </c>
      <c r="G71" s="311"/>
    </row>
    <row r="72" spans="1:7">
      <c r="A72" s="308"/>
      <c r="B72" s="340" t="s">
        <v>269</v>
      </c>
      <c r="C72" s="336" t="s">
        <v>270</v>
      </c>
      <c r="D72" s="297">
        <v>396.43</v>
      </c>
      <c r="E72" s="297">
        <v>396.43</v>
      </c>
      <c r="F72" s="319">
        <v>0</v>
      </c>
      <c r="G72" s="311"/>
    </row>
    <row r="73" spans="1:7">
      <c r="A73" s="308"/>
      <c r="B73" s="335" t="s">
        <v>274</v>
      </c>
      <c r="C73" s="337" t="s">
        <v>272</v>
      </c>
      <c r="D73" s="297">
        <v>374.26</v>
      </c>
      <c r="E73" s="297">
        <v>374.26</v>
      </c>
      <c r="F73" s="319">
        <v>0</v>
      </c>
      <c r="G73" s="311"/>
    </row>
    <row r="74" spans="1:7" ht="15" thickBot="1">
      <c r="B74" s="338"/>
      <c r="C74" s="339" t="s">
        <v>273</v>
      </c>
      <c r="D74" s="301">
        <v>372.4</v>
      </c>
      <c r="E74" s="301">
        <v>374.62</v>
      </c>
      <c r="F74" s="328">
        <v>2.23</v>
      </c>
      <c r="G74" s="311"/>
    </row>
    <row r="75" spans="1:7">
      <c r="F75" s="169" t="s">
        <v>70</v>
      </c>
      <c r="G75" s="311"/>
    </row>
  </sheetData>
  <mergeCells count="3">
    <mergeCell ref="B4:F4"/>
    <mergeCell ref="B5:F5"/>
    <mergeCell ref="B6:F6"/>
  </mergeCells>
  <printOptions horizontalCentered="1" verticalCentered="1"/>
  <pageMargins left="0.7" right="0.7" top="0.75" bottom="0.75" header="0.3" footer="0.3"/>
  <pageSetup paperSize="9" scale="65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20</vt:i4>
      </vt:variant>
    </vt:vector>
  </HeadingPairs>
  <TitlesOfParts>
    <vt:vector size="37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'Indice ISC'!Área_de_impresión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Arévalo, Jesús</dc:creator>
  <cp:lastModifiedBy>García Arévalo, Jesús</cp:lastModifiedBy>
  <cp:lastPrinted>2024-04-24T21:00:52Z</cp:lastPrinted>
  <dcterms:created xsi:type="dcterms:W3CDTF">2024-04-24T17:53:57Z</dcterms:created>
  <dcterms:modified xsi:type="dcterms:W3CDTF">2024-04-24T22:03:50Z</dcterms:modified>
</cp:coreProperties>
</file>