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\ISC semana 22\"/>
    </mc:Choice>
  </mc:AlternateContent>
  <bookViews>
    <workbookView xWindow="0" yWindow="0" windowWidth="23040" windowHeight="9384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'[10]PRECIOS CE'!#REF!</definedName>
    <definedName name="__123Graph_A" localSheetId="10" hidden="1">'[10]PRECIOS CE'!#REF!</definedName>
    <definedName name="__123Graph_A" localSheetId="11" hidden="1">'[10]PRECIOS CE'!#REF!</definedName>
    <definedName name="__123Graph_A" localSheetId="12" hidden="1">'[10]PRECIOS CE'!#REF!</definedName>
    <definedName name="__123Graph_AACTUAL" localSheetId="9" hidden="1">'[10]PRECIOS CE'!#REF!</definedName>
    <definedName name="__123Graph_AACTUAL" localSheetId="10" hidden="1">'[10]PRECIOS CE'!#REF!</definedName>
    <definedName name="__123Graph_AACTUAL" localSheetId="11" hidden="1">'[10]PRECIOS CE'!#REF!</definedName>
    <definedName name="__123Graph_AACTUAL" localSheetId="12" hidden="1">'[10]PRECIOS CE'!#REF!</definedName>
    <definedName name="__123Graph_AGRáFICO1" localSheetId="9" hidden="1">'[10]PRECIOS CE'!#REF!</definedName>
    <definedName name="__123Graph_AGRáFICO1" localSheetId="10" hidden="1">'[10]PRECIOS CE'!#REF!</definedName>
    <definedName name="__123Graph_AGRáFICO1" localSheetId="11" hidden="1">'[10]PRECIOS CE'!#REF!</definedName>
    <definedName name="__123Graph_AGRáFICO1" localSheetId="12" hidden="1">'[10]PRECIOS CE'!#REF!</definedName>
    <definedName name="__123Graph_B" localSheetId="9" hidden="1">'[10]PRECIOS CE'!#REF!</definedName>
    <definedName name="__123Graph_B" localSheetId="10" hidden="1">'[10]PRECIOS CE'!#REF!</definedName>
    <definedName name="__123Graph_B" localSheetId="11" hidden="1">'[10]PRECIOS CE'!#REF!</definedName>
    <definedName name="__123Graph_B" localSheetId="12" hidden="1">'[10]PRECIOS CE'!#REF!</definedName>
    <definedName name="__123Graph_BACTUAL" localSheetId="9" hidden="1">'[10]PRECIOS CE'!#REF!</definedName>
    <definedName name="__123Graph_BACTUAL" localSheetId="10" hidden="1">'[10]PRECIOS CE'!#REF!</definedName>
    <definedName name="__123Graph_BACTUAL" localSheetId="11" hidden="1">'[10]PRECIOS CE'!#REF!</definedName>
    <definedName name="__123Graph_BACTUAL" localSheetId="12" hidden="1">'[10]PRECIOS CE'!#REF!</definedName>
    <definedName name="__123Graph_BGRáFICO1" localSheetId="9" hidden="1">'[10]PRECIOS CE'!#REF!</definedName>
    <definedName name="__123Graph_BGRáFICO1" localSheetId="10" hidden="1">'[10]PRECIOS CE'!#REF!</definedName>
    <definedName name="__123Graph_BGRáFICO1" localSheetId="11" hidden="1">'[10]PRECIOS CE'!#REF!</definedName>
    <definedName name="__123Graph_BGRáFICO1" localSheetId="12" hidden="1">'[10]PRECIOS CE'!#REF!</definedName>
    <definedName name="__123Graph_C" localSheetId="9" hidden="1">'[10]PRECIOS CE'!#REF!</definedName>
    <definedName name="__123Graph_C" localSheetId="10" hidden="1">'[10]PRECIOS CE'!#REF!</definedName>
    <definedName name="__123Graph_C" localSheetId="11" hidden="1">'[10]PRECIOS CE'!#REF!</definedName>
    <definedName name="__123Graph_C" localSheetId="12" hidden="1">'[10]PRECIOS CE'!#REF!</definedName>
    <definedName name="__123Graph_CACTUAL" localSheetId="9" hidden="1">'[10]PRECIOS CE'!#REF!</definedName>
    <definedName name="__123Graph_CACTUAL" localSheetId="10" hidden="1">'[10]PRECIOS CE'!#REF!</definedName>
    <definedName name="__123Graph_CACTUAL" localSheetId="11" hidden="1">'[10]PRECIOS CE'!#REF!</definedName>
    <definedName name="__123Graph_CACTUAL" localSheetId="12" hidden="1">'[10]PRECIOS CE'!#REF!</definedName>
    <definedName name="__123Graph_CGRáFICO1" localSheetId="9" hidden="1">'[10]PRECIOS CE'!#REF!</definedName>
    <definedName name="__123Graph_CGRáFICO1" localSheetId="10" hidden="1">'[10]PRECIOS CE'!#REF!</definedName>
    <definedName name="__123Graph_CGRáFICO1" localSheetId="11" hidden="1">'[10]PRECIOS CE'!#REF!</definedName>
    <definedName name="__123Graph_CGRáFICO1" localSheetId="12" hidden="1">'[10]PRECIOS CE'!#REF!</definedName>
    <definedName name="__123Graph_D" localSheetId="9" hidden="1">'[10]PRECIOS CE'!#REF!</definedName>
    <definedName name="__123Graph_D" localSheetId="10" hidden="1">'[10]PRECIOS CE'!#REF!</definedName>
    <definedName name="__123Graph_D" localSheetId="11" hidden="1">'[10]PRECIOS CE'!#REF!</definedName>
    <definedName name="__123Graph_D" localSheetId="12" hidden="1">'[10]PRECIOS CE'!#REF!</definedName>
    <definedName name="__123Graph_DACTUAL" localSheetId="9" hidden="1">'[10]PRECIOS CE'!#REF!</definedName>
    <definedName name="__123Graph_DACTUAL" localSheetId="10" hidden="1">'[10]PRECIOS CE'!#REF!</definedName>
    <definedName name="__123Graph_DACTUAL" localSheetId="11" hidden="1">'[10]PRECIOS CE'!#REF!</definedName>
    <definedName name="__123Graph_DACTUAL" localSheetId="12" hidden="1">'[10]PRECIOS CE'!#REF!</definedName>
    <definedName name="__123Graph_DGRáFICO1" localSheetId="9" hidden="1">'[10]PRECIOS CE'!#REF!</definedName>
    <definedName name="__123Graph_DGRáFICO1" localSheetId="10" hidden="1">'[10]PRECIOS CE'!#REF!</definedName>
    <definedName name="__123Graph_DGRáFICO1" localSheetId="11" hidden="1">'[10]PRECIOS CE'!#REF!</definedName>
    <definedName name="__123Graph_DGRáFICO1" localSheetId="12" hidden="1">'[10]PRECIOS CE'!#REF!</definedName>
    <definedName name="__123Graph_X" localSheetId="9" hidden="1">'[10]PRECIOS CE'!#REF!</definedName>
    <definedName name="__123Graph_X" localSheetId="10" hidden="1">'[10]PRECIOS CE'!#REF!</definedName>
    <definedName name="__123Graph_X" localSheetId="11" hidden="1">'[10]PRECIOS CE'!#REF!</definedName>
    <definedName name="__123Graph_X" localSheetId="12" hidden="1">'[10]PRECIOS CE'!#REF!</definedName>
    <definedName name="__123Graph_XACTUAL" localSheetId="9" hidden="1">'[10]PRECIOS CE'!#REF!</definedName>
    <definedName name="__123Graph_XACTUAL" localSheetId="10" hidden="1">'[10]PRECIOS CE'!#REF!</definedName>
    <definedName name="__123Graph_XACTUAL" localSheetId="11" hidden="1">'[10]PRECIOS CE'!#REF!</definedName>
    <definedName name="__123Graph_XACTUAL" localSheetId="12" hidden="1">'[10]PRECIOS CE'!#REF!</definedName>
    <definedName name="__123Graph_XGRáFICO1" localSheetId="9" hidden="1">'[10]PRECIOS CE'!#REF!</definedName>
    <definedName name="__123Graph_XGRáFICO1" localSheetId="10" hidden="1">'[10]PRECIOS CE'!#REF!</definedName>
    <definedName name="__123Graph_XGRáFICO1" localSheetId="11" hidden="1">'[10]PRECIOS CE'!#REF!</definedName>
    <definedName name="__123Graph_XGRáFICO1" localSheetId="12" hidden="1">'[10]PRECIOS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'[10]PRECIOS CE'!#REF!</definedName>
    <definedName name="_xlnm._FilterDatabase" localSheetId="10" hidden="1">'[10]PRECIOS CE'!#REF!</definedName>
    <definedName name="_xlnm._FilterDatabase" localSheetId="11" hidden="1">'[10]PRECIOS CE'!#REF!</definedName>
    <definedName name="_xlnm._FilterDatabase" localSheetId="12" hidden="1">'[10]PRECIOS CE'!#REF!</definedName>
    <definedName name="_xlnm._FilterDatabase" localSheetId="13" hidden="1">'[7]PRECIOS CE'!#REF!</definedName>
    <definedName name="_xlnm._FilterDatabase" localSheetId="14" hidden="1">'[7]PRECIOS CE'!#REF!</definedName>
    <definedName name="_xlnm._FilterDatabase" localSheetId="15" hidden="1">'[7]PRECIOS CE'!#REF!</definedName>
    <definedName name="_xlnm._FilterDatabase" localSheetId="16" hidden="1">'[7]PRECIOS CE'!#REF!</definedName>
    <definedName name="_xlnm._FilterDatabase" localSheetId="2" hidden="1">'[5]PRECIOS CE'!#REF!</definedName>
    <definedName name="_xlnm._FilterDatabase" localSheetId="3" hidden="1">'[7]PRECIOS CE'!#REF!</definedName>
    <definedName name="_xlnm._FilterDatabase" localSheetId="4" hidden="1">'[2]PRECIOS CE'!#REF!</definedName>
    <definedName name="_xlnm._FilterDatabase" hidden="1">'[2]PRECIOS CE'!#REF!</definedName>
    <definedName name="a" localSheetId="5" hidden="1">'[2]PRECIOS CE'!#REF!</definedName>
    <definedName name="a" localSheetId="6" hidden="1">'[2]PRECIOS CE'!#REF!</definedName>
    <definedName name="a" localSheetId="7" hidden="1">'[2]PRECIOS CE'!#REF!</definedName>
    <definedName name="a" localSheetId="8" hidden="1">'[2]PRECIOS CE'!#REF!</definedName>
    <definedName name="a" localSheetId="9" hidden="1">'[5]PRECIOS CE'!#REF!</definedName>
    <definedName name="a" localSheetId="10" hidden="1">'[5]PRECIOS CE'!#REF!</definedName>
    <definedName name="a" localSheetId="11" hidden="1">'[5]PRECIOS CE'!#REF!</definedName>
    <definedName name="a" localSheetId="12" hidden="1">'[5]PRECIOS CE'!#REF!</definedName>
    <definedName name="a" localSheetId="13" hidden="1">'[7]PRECIOS CE'!#REF!</definedName>
    <definedName name="a" localSheetId="14" hidden="1">'[7]PRECIOS CE'!#REF!</definedName>
    <definedName name="a" localSheetId="15" hidden="1">'[7]PRECIOS CE'!#REF!</definedName>
    <definedName name="a" localSheetId="16" hidden="1">'[7]PRECIOS CE'!#REF!</definedName>
    <definedName name="a" localSheetId="2" hidden="1">'[5]PRECIOS CE'!#REF!</definedName>
    <definedName name="a" localSheetId="3" hidden="1">'[7]PRECIOS CE'!#REF!</definedName>
    <definedName name="a" localSheetId="4" hidden="1">'[2]PRECIOS CE'!#REF!</definedName>
    <definedName name="a" hidden="1">'[2]PRECIOS CE'!#REF!</definedName>
    <definedName name="_xlnm.Print_Area" localSheetId="5">'Pág. 10'!$A$1:$F$48</definedName>
    <definedName name="_xlnm.Print_Area" localSheetId="6">'Pág. 11'!$A$1:$F$44</definedName>
    <definedName name="_xlnm.Print_Area" localSheetId="7">'Pág. 12'!$A$1:$F$27</definedName>
    <definedName name="_xlnm.Print_Area" localSheetId="8">'Pág. 13'!$A$1:$F$48</definedName>
    <definedName name="_xlnm.Print_Area" localSheetId="9">'Pág. 14'!$A$1:$N$57</definedName>
    <definedName name="_xlnm.Print_Area" localSheetId="10">'Pág. 15'!$A$1:$G$38</definedName>
    <definedName name="_xlnm.Print_Area" localSheetId="11">'Pág. 16'!$A$1:$N$78</definedName>
    <definedName name="_xlnm.Print_Area" localSheetId="12">'Pág. 17'!$A$1:$G$34</definedName>
    <definedName name="_xlnm.Print_Area" localSheetId="13">'Pág. 18'!$A$1:$H$52</definedName>
    <definedName name="_xlnm.Print_Area" localSheetId="14">'Pág. 19'!$A$1:$E$47</definedName>
    <definedName name="_xlnm.Print_Area" localSheetId="15">'Pág. 20'!$A$1:$K$31</definedName>
    <definedName name="_xlnm.Print_Area" localSheetId="16">'Pág. 21'!$A$1:$E$53</definedName>
    <definedName name="_xlnm.Print_Area" localSheetId="1">'Pág. 4'!$A$1:$G$62</definedName>
    <definedName name="_xlnm.Print_Area" localSheetId="2">'Pág. 5'!$A$1:$G$60</definedName>
    <definedName name="_xlnm.Print_Area" localSheetId="3">'Pág. 7'!$A$1:$G$54</definedName>
    <definedName name="_xlnm.Print_Area" localSheetId="4">'Pág. 9'!$A$1:$F$36</definedName>
    <definedName name="_xlnm.Print_Area">'[3]Email CCAA'!$B$3:$K$124</definedName>
    <definedName name="OLE_LINK1" localSheetId="1">'Pág. 4'!$E$53</definedName>
    <definedName name="OLE_LINK1" localSheetId="2">'Pág. 5'!$E$51</definedName>
    <definedName name="OLE_LINK1" localSheetId="3">'Pág. 7'!$E$55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'[5]PRECIOS CE'!#REF!</definedName>
    <definedName name="ww" localSheetId="10" hidden="1">'[5]PRECIOS CE'!#REF!</definedName>
    <definedName name="ww" localSheetId="11" hidden="1">'[5]PRECIOS CE'!#REF!</definedName>
    <definedName name="ww" localSheetId="12" hidden="1">'[5]PRECIOS CE'!#REF!</definedName>
    <definedName name="ww" localSheetId="13" hidden="1">'[7]PRECIOS CE'!#REF!</definedName>
    <definedName name="ww" localSheetId="14" hidden="1">'[7]PRECIOS CE'!#REF!</definedName>
    <definedName name="ww" localSheetId="15" hidden="1">'[7]PRECIOS CE'!#REF!</definedName>
    <definedName name="ww" localSheetId="16" hidden="1">'[7]PRECIOS CE'!#REF!</definedName>
    <definedName name="ww" localSheetId="2" hidden="1">'[5]PRECIOS CE'!#REF!</definedName>
    <definedName name="ww" localSheetId="3" hidden="1">'[7]PRECIOS CE'!#REF!</definedName>
    <definedName name="ww" localSheetId="4" hidden="1">'[2]PRECIOS CE'!#REF!</definedName>
    <definedName name="ww" hidden="1">'[2]PRECIOS CE'!#REF!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4" l="1"/>
  <c r="F35" i="4"/>
  <c r="G33" i="4"/>
  <c r="F33" i="4"/>
  <c r="G31" i="4"/>
  <c r="F31" i="4"/>
  <c r="G30" i="4"/>
  <c r="F30" i="4"/>
  <c r="G29" i="4"/>
  <c r="F29" i="4"/>
  <c r="G27" i="4"/>
  <c r="F27" i="4"/>
  <c r="G26" i="4"/>
  <c r="F26" i="4"/>
  <c r="G25" i="4"/>
  <c r="F25" i="4"/>
  <c r="G23" i="4"/>
  <c r="F23" i="4"/>
  <c r="G22" i="4"/>
  <c r="F22" i="4"/>
  <c r="G21" i="4"/>
  <c r="F21" i="4"/>
  <c r="G20" i="4"/>
  <c r="F20" i="4"/>
  <c r="G19" i="4"/>
  <c r="F19" i="4"/>
  <c r="G17" i="4"/>
  <c r="F17" i="4"/>
  <c r="G16" i="4"/>
  <c r="F16" i="4"/>
  <c r="G15" i="4"/>
  <c r="F15" i="4"/>
  <c r="G14" i="4"/>
  <c r="F14" i="4"/>
  <c r="G12" i="4"/>
  <c r="F12" i="4"/>
  <c r="G11" i="4"/>
  <c r="F11" i="4"/>
  <c r="G10" i="4"/>
  <c r="F10" i="4"/>
  <c r="G9" i="4"/>
  <c r="F9" i="4"/>
  <c r="G38" i="3" l="1"/>
  <c r="F38" i="3"/>
  <c r="G37" i="3"/>
  <c r="F37" i="3"/>
  <c r="G36" i="3"/>
  <c r="F36" i="3"/>
  <c r="G35" i="3"/>
  <c r="F35" i="3"/>
  <c r="G34" i="3"/>
  <c r="F34" i="3"/>
  <c r="G33" i="3"/>
  <c r="F33" i="3"/>
  <c r="G32" i="3"/>
  <c r="F32" i="3"/>
  <c r="G31" i="3"/>
  <c r="F31" i="3"/>
  <c r="G30" i="3"/>
  <c r="F30" i="3"/>
  <c r="G29" i="3"/>
  <c r="F29" i="3"/>
  <c r="G28" i="3"/>
  <c r="F28" i="3"/>
  <c r="G27" i="3"/>
  <c r="F27" i="3"/>
  <c r="G26" i="3"/>
  <c r="F26" i="3"/>
  <c r="G25" i="3"/>
  <c r="F25" i="3"/>
  <c r="G24" i="3"/>
  <c r="F24" i="3"/>
  <c r="G23" i="3"/>
  <c r="F23" i="3"/>
  <c r="G22" i="3"/>
  <c r="F22" i="3"/>
  <c r="G21" i="3"/>
  <c r="F21" i="3"/>
  <c r="G20" i="3"/>
  <c r="F20" i="3"/>
  <c r="G19" i="3"/>
  <c r="F19" i="3"/>
  <c r="G17" i="3"/>
  <c r="F17" i="3"/>
  <c r="G16" i="3"/>
  <c r="F16" i="3"/>
  <c r="G15" i="3"/>
  <c r="F15" i="3"/>
  <c r="G14" i="3"/>
  <c r="F14" i="3"/>
  <c r="G13" i="3"/>
  <c r="F13" i="3"/>
  <c r="G12" i="3"/>
  <c r="F12" i="3"/>
  <c r="G11" i="3"/>
  <c r="F11" i="3"/>
  <c r="G10" i="3"/>
  <c r="F10" i="3"/>
  <c r="G9" i="3"/>
  <c r="F9" i="3"/>
  <c r="G8" i="3"/>
  <c r="F8" i="3"/>
</calcChain>
</file>

<file path=xl/sharedStrings.xml><?xml version="1.0" encoding="utf-8"?>
<sst xmlns="http://schemas.openxmlformats.org/spreadsheetml/2006/main" count="1607" uniqueCount="548">
  <si>
    <t>1. PRECIOS MEDIOS NACIONALES</t>
  </si>
  <si>
    <t xml:space="preserve">1.1. PRECIOS MEDIOS NACIONALES DE PRODUCTOS AGRÍCOLAS </t>
  </si>
  <si>
    <t>1.1.1. Precios Medios Nacionales de Cereales, Oleaginosas, Proteaginosas, Vinos y Aceites.</t>
  </si>
  <si>
    <t>PRODUCTOS AGRÍCOLAS</t>
  </si>
  <si>
    <t>Variación</t>
  </si>
  <si>
    <t>(especificaciones)</t>
  </si>
  <si>
    <t>Semana 21</t>
  </si>
  <si>
    <t>Semana 22</t>
  </si>
  <si>
    <t xml:space="preserve">semanal </t>
  </si>
  <si>
    <t>20-26/05</t>
  </si>
  <si>
    <t>27/05 - 2/06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</si>
  <si>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</si>
  <si>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</si>
  <si>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</si>
  <si>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</si>
  <si>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</si>
  <si>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</si>
  <si>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</si>
  <si>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</si>
  <si>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</si>
  <si>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(4)</t>
  </si>
  <si>
    <t>Arroz cáscara (€/t)</t>
  </si>
  <si>
    <t>Arroz blanco (€/t)</t>
  </si>
  <si>
    <t>Arroz blanco vaporizado (€/t)</t>
  </si>
  <si>
    <t xml:space="preserve">ALFALFA, PIPA DE GIRASOL, COLZA Y GUISANTES </t>
  </si>
  <si>
    <t>Alfalfa (€/t)</t>
  </si>
  <si>
    <t>Pipa de girasol 9-2-44 (€/t)</t>
  </si>
  <si>
    <t>Pipa de girasol alto oleico (€/t)</t>
  </si>
  <si>
    <t>Colza grano (€/t)</t>
  </si>
  <si>
    <t>Guisantes secos (€/t)</t>
  </si>
  <si>
    <t xml:space="preserve">VINOS </t>
  </si>
  <si>
    <t>(2)</t>
  </si>
  <si>
    <t xml:space="preserve">Vino blanco sin DOP/IGP (€/hectolitro) </t>
  </si>
  <si>
    <t xml:space="preserve">Vino tinto sin DOP/IGP, 12 p. color (€/hectolitro) </t>
  </si>
  <si>
    <t>Vino con DOP/IGP blanco RUEDA (€/hectolitro)</t>
  </si>
  <si>
    <t>(*)   202,39</t>
  </si>
  <si>
    <t>(**)   202,39</t>
  </si>
  <si>
    <t>Vino con DOP/IGP tinto RIOJA (€/hectolitro)</t>
  </si>
  <si>
    <t>(*)   142,45</t>
  </si>
  <si>
    <t>(**)   133,26</t>
  </si>
  <si>
    <t>ACEITES VEGETALES</t>
  </si>
  <si>
    <t>(3)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</si>
  <si>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</si>
  <si>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</si>
  <si>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</si>
  <si>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Aceite de oliva refinado (€/100 kg) (***)</t>
  </si>
  <si>
    <t>Aceite de oliva orujo crudo (€/100 kg) (****)</t>
  </si>
  <si>
    <t>Aceite de oliva orujo refinado (€/100 kg) (****)</t>
  </si>
  <si>
    <t>Aceite de girasol refinado (€/100 kg) (*****)</t>
  </si>
  <si>
    <r>
      <t>Posición comercial:</t>
    </r>
    <r>
      <rPr>
        <sz val="11"/>
        <rFont val="Verdana"/>
        <family val="2"/>
      </rPr>
      <t xml:space="preserve"> </t>
    </r>
  </si>
  <si>
    <t>(1) Entrada industria; (2) Salida bodega; (3) Salida almazara; (4) Granel sobre almacen</t>
  </si>
  <si>
    <t>(*) (**) En los vinos con DOP/IGP los precios son mensuales. (*) Precios Abril 2019. (**) Precio Mayo 2019.</t>
  </si>
  <si>
    <t>(***) Aceite de oliva refinado. Valores media aritmética de Cordoba, Jaén, Sevilla y Tarragona</t>
  </si>
  <si>
    <t>(****) Aceites de orujo crudo y orujo refinado. Valores media aritmética de Córdoba, Jaén y Tarragona.</t>
  </si>
  <si>
    <t>(*****) Aceite de girasol refinado. Valores media aritmética de Córdoba, Sevilla y Tarragona.</t>
  </si>
  <si>
    <t>COMENTARIOS DE MERCADO</t>
  </si>
  <si>
    <t>Subdirección General de Análisis, Coordinación y Estadística</t>
  </si>
  <si>
    <t>1.1.2. Precios Medios Nacionales en Origen de Frutas y Hortalízas</t>
  </si>
  <si>
    <t>27/05-02/06</t>
  </si>
  <si>
    <t>FRUTAS</t>
  </si>
  <si>
    <t>Limón  (€/100 kg)</t>
  </si>
  <si>
    <t>Naranja  (€/100 kg)</t>
  </si>
  <si>
    <t>Manzana Golden (€/100 kg)</t>
  </si>
  <si>
    <t>Aguacate (€/100 kg)</t>
  </si>
  <si>
    <t>Albaricoque (€/100 kg)</t>
  </si>
  <si>
    <t>Cereza (€/100 kg)</t>
  </si>
  <si>
    <t>Ciruela (€/100 kg)</t>
  </si>
  <si>
    <t>Melocotón (€/100 kg)</t>
  </si>
  <si>
    <t>Níspero (€/100 kg)</t>
  </si>
  <si>
    <t>Plátano (€/100 kg)</t>
  </si>
  <si>
    <t>HORTALIZAS</t>
  </si>
  <si>
    <t>Acelga (€/100kg)</t>
  </si>
  <si>
    <t>Ajo (€/100kg)</t>
  </si>
  <si>
    <t>Alcachofa (€/100kg)</t>
  </si>
  <si>
    <t>Berenjena (€/100 kg)</t>
  </si>
  <si>
    <t>Calabacín (€/100 kg)</t>
  </si>
  <si>
    <t>Cebolla (€/100 kg)</t>
  </si>
  <si>
    <t>Champiñón (€/100kg)</t>
  </si>
  <si>
    <t>Coliflor (€/100kg)</t>
  </si>
  <si>
    <t>Col-repollo (€/100kg)</t>
  </si>
  <si>
    <t>Espárrago (€/100kg)</t>
  </si>
  <si>
    <t>Fresa (€/100 kg)</t>
  </si>
  <si>
    <t>Haba verde (€/100 kg)</t>
  </si>
  <si>
    <t>Judía verde tipo plana (€/100 kg)</t>
  </si>
  <si>
    <t>Lechuga Romana (€/100 ud)</t>
  </si>
  <si>
    <t>Melón Piel de Sapo (€/100 ud)</t>
  </si>
  <si>
    <t>Pepino (€/100 kg)</t>
  </si>
  <si>
    <t>Pimiento verde tipo italiano (€/100 kg)</t>
  </si>
  <si>
    <t>Tomate liso (€/100 kg)</t>
  </si>
  <si>
    <t xml:space="preserve">Zanahoria (€/100 kg) </t>
  </si>
  <si>
    <t xml:space="preserve">Patata (€/100 kg) </t>
  </si>
  <si>
    <t>(4) Granel: sobre árbol, finca, almacén, agricultor, alhóndiga, lonja</t>
  </si>
  <si>
    <t>1.2. PRECIOS MEDIOS NACIONALES DE PRODUCTOS GANADEROS</t>
  </si>
  <si>
    <t>1.2.1. Precios Medios Nacionales de Productos Ganaderos</t>
  </si>
  <si>
    <t>PRODUCTOS GANADEROS</t>
  </si>
  <si>
    <t>VACUNO</t>
  </si>
  <si>
    <t>(5)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</si>
  <si>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</si>
  <si>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</si>
  <si>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</si>
  <si>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</si>
  <si>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</si>
  <si>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</si>
  <si>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</si>
  <si>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</si>
  <si>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</si>
  <si>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</si>
  <si>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</si>
  <si>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</si>
  <si>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</si>
  <si>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</si>
  <si>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</si>
  <si>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</si>
  <si>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(6)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</si>
  <si>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</si>
  <si>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</si>
  <si>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</si>
  <si>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</si>
  <si>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(7)</t>
  </si>
  <si>
    <t>Huevos, media Clase L y M (€/100 kg)</t>
  </si>
  <si>
    <t>Huevos - Clase L (€/docena)</t>
  </si>
  <si>
    <t xml:space="preserve">Huevos - Clase M (€/docena) </t>
  </si>
  <si>
    <t>CONEJO</t>
  </si>
  <si>
    <t>(8)</t>
  </si>
  <si>
    <t>Conejo1,8-2,2 kilo,vivo (€/100 kg)</t>
  </si>
  <si>
    <t>LECHE Y PRODUCTOS LÁCTEOS</t>
  </si>
  <si>
    <t>(10)</t>
  </si>
  <si>
    <t>Suero de leche en polvo (€/100 kg)</t>
  </si>
  <si>
    <t>(9)</t>
  </si>
  <si>
    <t>Leche de vaca (€/100 litros). Fuente: FEGA</t>
  </si>
  <si>
    <t>Precio abril 2019: 32,60 €/100 litros</t>
  </si>
  <si>
    <t>MIEL</t>
  </si>
  <si>
    <t>(11)</t>
  </si>
  <si>
    <t>Miel multifloral a granel (€/100 kg)</t>
  </si>
  <si>
    <t>Precio marzo 2019:  258,89 €/100 kg</t>
  </si>
  <si>
    <r>
      <t>Posición comercial:</t>
    </r>
    <r>
      <rPr>
        <sz val="8"/>
        <rFont val="Verdana"/>
        <family val="2"/>
      </rPr>
      <t xml:space="preserve"> </t>
    </r>
  </si>
  <si>
    <t xml:space="preserve">(5) Entrada matadero; (6) Salida muelle matadero; (7) Salida muelle centro de embalaje; (8) Salida granja; </t>
  </si>
  <si>
    <t>(9) Precio pagado al ganadero; (10) Precio franco fábrica sin impuestos ni costes; (11) Venta a la industria o mayorista</t>
  </si>
  <si>
    <t>2.- PRECIOS EN MERCADOS REPRESENTATIVOS DE CEREALES, VINOS Y ACEITES</t>
  </si>
  <si>
    <t xml:space="preserve">2.1. PRECIOS EN MERCADOS REPRESENTATIVOS DE CEREALES </t>
  </si>
  <si>
    <t>2.1.1.  Precios Medios en Mercados Representativos: Trigo</t>
  </si>
  <si>
    <t>Precios en Euro/Tonelada</t>
  </si>
  <si>
    <t>REGLAMENTO (UE) 2017/1185 DE LA COMISION. Artículo 11, Anexo I. 1.</t>
  </si>
  <si>
    <t>Precios de comercio al por mayor. Mercancia nacional y/o importada, sobre vehículo</t>
  </si>
  <si>
    <t>PRODUCTO</t>
  </si>
  <si>
    <t>MERCADO
REPRESENTATIVO</t>
  </si>
  <si>
    <t>Semana 
20 - 26/05
2019</t>
  </si>
  <si>
    <t>Semana 
27/05 - 2/06
2019</t>
  </si>
  <si>
    <t>Variación
 €</t>
  </si>
  <si>
    <t>Trigo Blando Panificable</t>
  </si>
  <si>
    <t>Albacete</t>
  </si>
  <si>
    <t>Ávila</t>
  </si>
  <si>
    <t>Barcelona</t>
  </si>
  <si>
    <t>Burgos</t>
  </si>
  <si>
    <t>Cádiz</t>
  </si>
  <si>
    <t>Guadalajara</t>
  </si>
  <si>
    <t>Huesca</t>
  </si>
  <si>
    <t>León</t>
  </si>
  <si>
    <t>Lérida</t>
  </si>
  <si>
    <t>Madrid</t>
  </si>
  <si>
    <t>Murcia</t>
  </si>
  <si>
    <t>Navarra</t>
  </si>
  <si>
    <t>Palencia</t>
  </si>
  <si>
    <t>Pontevedra</t>
  </si>
  <si>
    <t>Salamanca</t>
  </si>
  <si>
    <t>Segovia</t>
  </si>
  <si>
    <t>Sevilla</t>
  </si>
  <si>
    <t>Soria</t>
  </si>
  <si>
    <t>Tarragona</t>
  </si>
  <si>
    <t>Valladolid</t>
  </si>
  <si>
    <t>Zamora</t>
  </si>
  <si>
    <t>Zaragoza</t>
  </si>
  <si>
    <t>Trigo Duro</t>
  </si>
  <si>
    <t>Cordoba</t>
  </si>
  <si>
    <t>-</t>
  </si>
  <si>
    <t>2.1.2.  Precios Medios en Mercados Representativos: Cebada</t>
  </si>
  <si>
    <t>Cebada Pienso</t>
  </si>
  <si>
    <t>Ciudad Real</t>
  </si>
  <si>
    <t>La Coruña</t>
  </si>
  <si>
    <t>Cuenca</t>
  </si>
  <si>
    <t>Granada</t>
  </si>
  <si>
    <t>Teruel</t>
  </si>
  <si>
    <t>Toledo</t>
  </si>
  <si>
    <t>Cebada Malta</t>
  </si>
  <si>
    <t>2.1.3.  Precios Medios en Mercados Representativos: Maíz y Arroz</t>
  </si>
  <si>
    <t>REGLAMENTO (UE) 2017/1185 DE LA COMISION. Artículo 11, Anexo I. 1. Cereales y 2 Arroz</t>
  </si>
  <si>
    <t>Maíz grano, precios de comercio al por mayor. Mercancia nacional y/o importada, sobre vehículo</t>
  </si>
  <si>
    <t>Arroz cáscara y arroz blanco, precios salida almacén agricultor</t>
  </si>
  <si>
    <t>Maíz Grano</t>
  </si>
  <si>
    <t>Badajoz</t>
  </si>
  <si>
    <t>Cáceres</t>
  </si>
  <si>
    <t>Gerona</t>
  </si>
  <si>
    <t>Lerida</t>
  </si>
  <si>
    <t>Arroz Cáscara (Indica)</t>
  </si>
  <si>
    <t>Valencia</t>
  </si>
  <si>
    <t>Arroz Cáscara (Japónica)</t>
  </si>
  <si>
    <t>Arroz Blanco (Indica)</t>
  </si>
  <si>
    <t xml:space="preserve">Sevilla </t>
  </si>
  <si>
    <t>Arroz Blanco (Japónica)</t>
  </si>
  <si>
    <t>Arroz Blanco Vaporizado (Indica)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</si>
  <si>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</si>
  <si>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</si>
  <si>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</si>
  <si>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</si>
  <si>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</si>
  <si>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 xml:space="preserve">Cuenca </t>
  </si>
  <si>
    <t>Vino Tinto sin DOP / IPG</t>
  </si>
  <si>
    <t>Precio de vino tinto referido al producto de 12 puntos de color</t>
  </si>
  <si>
    <t>PRODUCTO ZONA DOP / IPG</t>
  </si>
  <si>
    <t>Euros / Hectólitro</t>
  </si>
  <si>
    <t>Variación €</t>
  </si>
  <si>
    <t>Abril</t>
  </si>
  <si>
    <t>Mayo</t>
  </si>
  <si>
    <t>VINO BLANCO co</t>
  </si>
  <si>
    <t>RUEDA</t>
  </si>
  <si>
    <t>VINO TINTO con I</t>
  </si>
  <si>
    <t>RIOJA</t>
  </si>
  <si>
    <t>2.3. PRECIOS EN MERCADOS REPRESENTATIVOS DE ACEITES</t>
  </si>
  <si>
    <t xml:space="preserve">           Aceites. Precios sobre almazara, en €/100 kg, sin I.V.A. Rgto. 2017/1185. Art.11. Anexo I.3.</t>
  </si>
  <si>
    <t xml:space="preserve"> Semilla de girasol. Precios en centros de demanda, en €/100 kg, sin I.V.A. Rgto 2017/1185. Art. 8</t>
  </si>
  <si>
    <t>PRODUCTO Y ESPECIFICACIONES</t>
  </si>
  <si>
    <t>ACEITE DE OLIVA VIRGEN EXTRA</t>
  </si>
  <si>
    <t>Menos de 0,8º</t>
  </si>
  <si>
    <t>Córdoba</t>
  </si>
  <si>
    <t>Jaén</t>
  </si>
  <si>
    <t>Málaga</t>
  </si>
  <si>
    <t xml:space="preserve">ACEITE DE OLIVA VIRGEN </t>
  </si>
  <si>
    <t>De 0,8º a 2º</t>
  </si>
  <si>
    <t>Cadiz</t>
  </si>
  <si>
    <t>ACEITE DE OLIVA LAMPANTE</t>
  </si>
  <si>
    <t>Más de 2º</t>
  </si>
  <si>
    <t>ACEITE DE OLIVA REFINADO</t>
  </si>
  <si>
    <t xml:space="preserve">ACEITE DE ORUJO CRUDO </t>
  </si>
  <si>
    <t>ACEITE DE ORUJO REFINADO</t>
  </si>
  <si>
    <t>ACEITE DE GIRASOL REFINADO</t>
  </si>
  <si>
    <t>PIPA DE GIRASOL</t>
  </si>
  <si>
    <t>Sur</t>
  </si>
  <si>
    <t>(9 - 2 - 44)</t>
  </si>
  <si>
    <t>Centro</t>
  </si>
  <si>
    <t>Norte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</si>
  <si>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</si>
  <si>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</si>
  <si>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</si>
  <si>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</si>
  <si>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</si>
  <si>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</si>
  <si>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</si>
  <si>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</si>
  <si>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</si>
  <si>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</si>
  <si>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</si>
  <si>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</si>
  <si>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</si>
  <si>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</si>
  <si>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LIMÓN</t>
  </si>
  <si>
    <t>Alicante</t>
  </si>
  <si>
    <t>Fino</t>
  </si>
  <si>
    <t>I</t>
  </si>
  <si>
    <t>3-4</t>
  </si>
  <si>
    <t>--</t>
  </si>
  <si>
    <t>Verna</t>
  </si>
  <si>
    <t>MANDARINA</t>
  </si>
  <si>
    <t>Murkott</t>
  </si>
  <si>
    <t>1-2</t>
  </si>
  <si>
    <t>Nadorcott</t>
  </si>
  <si>
    <t>Orri</t>
  </si>
  <si>
    <t>Castellón</t>
  </si>
  <si>
    <t>Ortanique</t>
  </si>
  <si>
    <t>NARANJA</t>
  </si>
  <si>
    <t>Navel Lane Late</t>
  </si>
  <si>
    <t>3-6</t>
  </si>
  <si>
    <t>Navel Powel</t>
  </si>
  <si>
    <t>Navelate</t>
  </si>
  <si>
    <t>Valencia Late</t>
  </si>
  <si>
    <t>FRUTAS DE PEPITA</t>
  </si>
  <si>
    <t>mm</t>
  </si>
  <si>
    <t>MANZANA</t>
  </si>
  <si>
    <t>Fuji</t>
  </si>
  <si>
    <t xml:space="preserve">70-80 </t>
  </si>
  <si>
    <t>Golden Delicious</t>
  </si>
  <si>
    <t>Granny Smith</t>
  </si>
  <si>
    <t>Red Chief</t>
  </si>
  <si>
    <t>Red Delicious</t>
  </si>
  <si>
    <t>PERA</t>
  </si>
  <si>
    <t>La Rioja</t>
  </si>
  <si>
    <t>Conferencia</t>
  </si>
  <si>
    <t>60-65+</t>
  </si>
  <si>
    <t>FRUTAS DE HUESO</t>
  </si>
  <si>
    <t>AGUACATE</t>
  </si>
  <si>
    <t>Hass</t>
  </si>
  <si>
    <t>ALBARICOQUE</t>
  </si>
  <si>
    <t>Todos los tipos y variedades</t>
  </si>
  <si>
    <t>45-50 mm</t>
  </si>
  <si>
    <t>CEREZA</t>
  </si>
  <si>
    <t>Todas las variedades dulces</t>
  </si>
  <si>
    <t>22 mm y más</t>
  </si>
  <si>
    <t>MELOCOTÓN</t>
  </si>
  <si>
    <t>Pulpa amarilla (piel roja)</t>
  </si>
  <si>
    <t>A/B</t>
  </si>
  <si>
    <t>NECTARINA</t>
  </si>
  <si>
    <t>Pulpa amarilla</t>
  </si>
  <si>
    <t>PARAGUAYA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</si>
  <si>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</si>
  <si>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</si>
  <si>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</si>
  <si>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</si>
  <si>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22 - 2019: 27/05 - 02/06</t>
  </si>
  <si>
    <t>ESPAÑA</t>
  </si>
  <si>
    <t>Todas las variedades</t>
  </si>
  <si>
    <t>Lanelate</t>
  </si>
  <si>
    <t>70/80</t>
  </si>
  <si>
    <t>Golden delicious</t>
  </si>
  <si>
    <t>Red Delicious y demás Var. Rojas</t>
  </si>
  <si>
    <t>60/65+</t>
  </si>
  <si>
    <t>22 y más</t>
  </si>
  <si>
    <t>Subdirección General de Estadística</t>
  </si>
  <si>
    <t>3.2. PRECIOS DE PRODUCCIÓN EN EL MERCADO INTERIOR: PRODUCTOS HORTÍCOLAS</t>
  </si>
  <si>
    <t xml:space="preserve">3.2.1. Precios de Producción de Hortícolas en el Mercado Interior: </t>
  </si>
  <si>
    <t>AJO</t>
  </si>
  <si>
    <t>Blanco</t>
  </si>
  <si>
    <t>50-60 mm</t>
  </si>
  <si>
    <t>Morado</t>
  </si>
  <si>
    <t>50-80 mm</t>
  </si>
  <si>
    <t>Primavera</t>
  </si>
  <si>
    <t>ALCACHOFA</t>
  </si>
  <si>
    <t>APIO</t>
  </si>
  <si>
    <t>BERENJENA</t>
  </si>
  <si>
    <t>Almería</t>
  </si>
  <si>
    <t>BRÓCOLI</t>
  </si>
  <si>
    <t>CALABACÍN</t>
  </si>
  <si>
    <t>14-21 g</t>
  </si>
  <si>
    <t>CEBOLLA</t>
  </si>
  <si>
    <t>40-80 mm</t>
  </si>
  <si>
    <t>Grano</t>
  </si>
  <si>
    <t>Babosa</t>
  </si>
  <si>
    <t>CHAMPIÑÓN</t>
  </si>
  <si>
    <t>Cerrado</t>
  </si>
  <si>
    <t>30-65 mm</t>
  </si>
  <si>
    <t>COLIFLOR</t>
  </si>
  <si>
    <t>COL-REPOLLO</t>
  </si>
  <si>
    <t>ESPARRAGO</t>
  </si>
  <si>
    <t>10-16+</t>
  </si>
  <si>
    <t>Verde</t>
  </si>
  <si>
    <t>FRESA</t>
  </si>
  <si>
    <t>Huelva</t>
  </si>
  <si>
    <t>JUDÍA VERDE</t>
  </si>
  <si>
    <t>Emerite</t>
  </si>
  <si>
    <t>Plana</t>
  </si>
  <si>
    <t>LECHUGA</t>
  </si>
  <si>
    <t>Baby</t>
  </si>
  <si>
    <t>Iceberg</t>
  </si>
  <si>
    <t>400g y+</t>
  </si>
  <si>
    <t>Romana</t>
  </si>
  <si>
    <t>MELÓN</t>
  </si>
  <si>
    <t>Amarillo</t>
  </si>
  <si>
    <t>Cantaloupe</t>
  </si>
  <si>
    <t>Galia</t>
  </si>
  <si>
    <t>Piel de Sapo</t>
  </si>
  <si>
    <t>PEPINO</t>
  </si>
  <si>
    <t>De Almería</t>
  </si>
  <si>
    <t>350-500 g</t>
  </si>
  <si>
    <t>Español</t>
  </si>
  <si>
    <t>M (20-25 cm)</t>
  </si>
  <si>
    <t>Morico</t>
  </si>
  <si>
    <t>PIMIENTO</t>
  </si>
  <si>
    <t>Cuadrado Color</t>
  </si>
  <si>
    <t>70 mm y +</t>
  </si>
  <si>
    <t>Cuadrado Verde</t>
  </si>
  <si>
    <t>Italiano Verde</t>
  </si>
  <si>
    <t>40 mm y +</t>
  </si>
  <si>
    <t>Sweet Bite</t>
  </si>
  <si>
    <t>PUERRO</t>
  </si>
  <si>
    <t>SANDÍA</t>
  </si>
  <si>
    <t>Sin semillas</t>
  </si>
  <si>
    <t>SETAS CULTIVADAS</t>
  </si>
  <si>
    <t>Pleurotus ostreatus</t>
  </si>
  <si>
    <t>TOMATE</t>
  </si>
  <si>
    <t>Cereza</t>
  </si>
  <si>
    <t>Racimo</t>
  </si>
  <si>
    <t>Redondo</t>
  </si>
  <si>
    <t>57-100mm</t>
  </si>
  <si>
    <t>ZANAHORIA</t>
  </si>
  <si>
    <t>3.2.2. Precios de Producción de Hortícolas en el Mercado Interior: Precios Medios Ponderados Semanales Nacionales</t>
  </si>
  <si>
    <t>45-55 mm</t>
  </si>
  <si>
    <t>40+/70+</t>
  </si>
  <si>
    <t>14-21</t>
  </si>
  <si>
    <t>40-80</t>
  </si>
  <si>
    <t>CHAMPIÑÓN (SETAS CULTIVADAS)</t>
  </si>
  <si>
    <t>Medio (30-65 mm)</t>
  </si>
  <si>
    <t>JUDÍA (VERDE)</t>
  </si>
  <si>
    <t>400 g o superior</t>
  </si>
  <si>
    <t>Variedades lisas</t>
  </si>
  <si>
    <t>PIMIENTO DULCE</t>
  </si>
  <si>
    <t>40 mm o superior</t>
  </si>
  <si>
    <t xml:space="preserve">ZANAHORIA 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</si>
  <si>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</si>
  <si>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</si>
  <si>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</si>
  <si>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</si>
  <si>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</si>
  <si>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</si>
  <si>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</si>
  <si>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
20-26/05
2019</t>
  </si>
  <si>
    <t>Semana 
27/05-02/06
2019</t>
  </si>
  <si>
    <t>CATEGORÍA</t>
  </si>
  <si>
    <t xml:space="preserve">DE ESTADO DE 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</si>
  <si>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</si>
  <si>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</si>
  <si>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</si>
  <si>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</si>
  <si>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</si>
  <si>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</si>
  <si>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</si>
  <si>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</si>
  <si>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</si>
  <si>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</si>
  <si>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</si>
  <si>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</si>
  <si>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</si>
  <si>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</si>
  <si>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</si>
  <si>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</si>
  <si>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</si>
  <si>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</si>
  <si>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</si>
  <si>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</si>
  <si>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</si>
  <si>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</si>
  <si>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</si>
  <si>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</si>
  <si>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</si>
  <si>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</si>
  <si>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</si>
  <si>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</si>
  <si>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</si>
  <si>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</si>
  <si>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</si>
  <si>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</si>
  <si>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</si>
  <si>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</si>
  <si>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</si>
  <si>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</si>
  <si>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</si>
  <si>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</si>
  <si>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</si>
  <si>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</si>
  <si>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</si>
  <si>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</si>
  <si>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</si>
  <si>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</si>
  <si>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</si>
  <si>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</si>
  <si>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</si>
  <si>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</si>
  <si>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</si>
  <si>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</si>
  <si>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</si>
  <si>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</si>
  <si>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</si>
  <si>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</si>
  <si>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</si>
  <si>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</si>
  <si>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</si>
  <si>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</t>
  </si>
  <si>
    <t>Clase E</t>
  </si>
  <si>
    <t>Clase U</t>
  </si>
  <si>
    <t>PRECIO MEDIO NACIONAL</t>
  </si>
  <si>
    <t>Clase R</t>
  </si>
  <si>
    <t>ClaseO</t>
  </si>
  <si>
    <t>Clase P</t>
  </si>
  <si>
    <t>4.3.2. Precios Medios en Mercados Representativos Provinciales de Porcino Cebado</t>
  </si>
  <si>
    <t>MERCADO REPRESENTATIVO</t>
  </si>
  <si>
    <t>SELECTO</t>
  </si>
  <si>
    <t>NORMAL</t>
  </si>
  <si>
    <t>GRASO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</si>
  <si>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</si>
  <si>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</si>
  <si>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</si>
  <si>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</si>
  <si>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</si>
  <si>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</si>
  <si>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</si>
  <si>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</si>
  <si>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</si>
  <si>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</si>
  <si>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</si>
  <si>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</si>
  <si>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</si>
  <si>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</si>
  <si>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</si>
  <si>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</si>
  <si>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</si>
  <si>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</si>
  <si>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</si>
  <si>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</si>
  <si>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</si>
  <si>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</si>
  <si>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</si>
  <si>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</si>
  <si>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</si>
  <si>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</si>
  <si>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</si>
  <si>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</si>
  <si>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</si>
  <si>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</si>
  <si>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</si>
  <si>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</si>
  <si>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</si>
  <si>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</si>
  <si>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</si>
  <si>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</si>
  <si>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</si>
  <si>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</si>
  <si>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</si>
  <si>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</si>
  <si>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</si>
  <si>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</si>
  <si>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</si>
  <si>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Oleaginosas, Proteaginosas, Vinos y Aceites</t>
  </si>
  <si>
    <t>1.2.  PRECIOS MEDIOS NACIONALES DE PRODUCTOS GANADEROS</t>
  </si>
  <si>
    <t>1.2.1.         Precios Medios Nacionales de Productos Ganaderos</t>
  </si>
  <si>
    <t>2.       PRECIOS EN MERCADOS REPRESENTATIVOS DE CEREALES, VINOS Y ACEITES</t>
  </si>
  <si>
    <t>2.1.  Precios Medios en Mercados Representativos de Cereales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</si>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</sst>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 ;[Red]\-0.00\ "/>
    <numFmt numFmtId="165" formatCode="General_)"/>
    <numFmt numFmtId="166" formatCode="0.00_)"/>
    <numFmt numFmtId="167" formatCode="d/m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1"/>
      <color theme="1"/>
      <name val="Verdana"/>
      <family val="2"/>
    </font>
    <font>
      <b/>
      <sz val="16"/>
      <name val="Verdana"/>
      <family val="2"/>
    </font>
    <font>
      <sz val="8"/>
      <name val="Verdana"/>
      <family val="2"/>
    </font>
    <font>
      <i/>
      <sz val="11"/>
      <name val="Verdana"/>
      <family val="2"/>
    </font>
    <font>
      <sz val="10"/>
      <name val="Verdana"/>
      <family val="2"/>
    </font>
    <font>
      <i/>
      <sz val="10"/>
      <name val="Verdana"/>
      <family val="2"/>
    </font>
    <font>
      <sz val="9"/>
      <color theme="1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b/>
      <sz val="8"/>
      <name val="Verdana"/>
      <family val="2"/>
    </font>
    <font>
      <sz val="8"/>
      <color indexed="8"/>
      <name val="Verdana"/>
      <family val="2"/>
    </font>
    <font>
      <b/>
      <sz val="10"/>
      <name val="Verdana"/>
      <family val="2"/>
    </font>
    <font>
      <sz val="9"/>
      <color indexed="8"/>
      <name val="Verdana"/>
      <family val="2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b/>
      <sz val="11"/>
      <color indexed="8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b/>
      <i/>
      <sz val="9"/>
      <name val="Verdana"/>
      <family val="2"/>
    </font>
    <font>
      <sz val="12"/>
      <name val="Verdana"/>
      <family val="2"/>
    </font>
    <font>
      <b/>
      <i/>
      <sz val="12"/>
      <name val="Verdana"/>
      <family val="2"/>
    </font>
    <font>
      <sz val="14"/>
      <name val="Verdana"/>
      <family val="2"/>
    </font>
    <font>
      <i/>
      <sz val="12"/>
      <name val="Verdana"/>
      <family val="2"/>
    </font>
    <font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name val="Verdana"/>
      <family val="2"/>
    </font>
    <font>
      <u/>
      <sz val="10"/>
      <color indexed="12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9">
    <xf numFmtId="0" fontId="0" fillId="0" borderId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27" fillId="0" borderId="0"/>
    <xf numFmtId="165" fontId="30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</cellStyleXfs>
  <cellXfs count="753">
    <xf numFmtId="0" fontId="0" fillId="0" borderId="0" xfId="0"/>
    <xf numFmtId="0" fontId="4" fillId="0" borderId="0" xfId="1" applyFont="1"/>
    <xf numFmtId="0" fontId="5" fillId="0" borderId="0" xfId="1" applyFont="1" applyFill="1" applyBorder="1" applyAlignment="1">
      <alignment horizontal="left"/>
    </xf>
    <xf numFmtId="0" fontId="6" fillId="0" borderId="0" xfId="1" quotePrefix="1" applyFont="1" applyAlignment="1">
      <alignment horizontal="right"/>
    </xf>
    <xf numFmtId="0" fontId="5" fillId="0" borderId="0" xfId="1" applyFont="1" applyFill="1" applyBorder="1" applyAlignment="1">
      <alignment horizontal="left"/>
    </xf>
    <xf numFmtId="0" fontId="7" fillId="0" borderId="0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4" fillId="0" borderId="6" xfId="1" applyFont="1" applyFill="1" applyBorder="1"/>
    <xf numFmtId="0" fontId="8" fillId="0" borderId="7" xfId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0" fontId="8" fillId="0" borderId="13" xfId="1" applyFont="1" applyFill="1" applyBorder="1" applyAlignment="1">
      <alignment horizontal="center" vertical="center"/>
    </xf>
    <xf numFmtId="0" fontId="8" fillId="0" borderId="14" xfId="1" applyFont="1" applyFill="1" applyBorder="1" applyAlignment="1">
      <alignment horizontal="center" vertical="center"/>
    </xf>
    <xf numFmtId="0" fontId="8" fillId="0" borderId="15" xfId="1" applyFont="1" applyFill="1" applyBorder="1" applyAlignment="1">
      <alignment horizontal="center" vertical="center"/>
    </xf>
    <xf numFmtId="14" fontId="6" fillId="0" borderId="16" xfId="1" quotePrefix="1" applyNumberFormat="1" applyFont="1" applyFill="1" applyBorder="1" applyAlignment="1">
      <alignment horizontal="center"/>
    </xf>
    <xf numFmtId="0" fontId="8" fillId="0" borderId="17" xfId="1" applyFont="1" applyFill="1" applyBorder="1" applyAlignment="1">
      <alignment horizontal="centerContinuous" vertical="center" wrapText="1"/>
    </xf>
    <xf numFmtId="0" fontId="8" fillId="0" borderId="18" xfId="1" applyFont="1" applyFill="1" applyBorder="1" applyAlignment="1">
      <alignment horizontal="centerContinuous" vertical="center" wrapText="1"/>
    </xf>
    <xf numFmtId="0" fontId="8" fillId="2" borderId="9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14" fontId="6" fillId="3" borderId="0" xfId="1" quotePrefix="1" applyNumberFormat="1" applyFont="1" applyFill="1" applyBorder="1" applyAlignment="1">
      <alignment horizontal="center"/>
    </xf>
    <xf numFmtId="0" fontId="8" fillId="2" borderId="0" xfId="1" applyFont="1" applyFill="1" applyBorder="1" applyAlignment="1">
      <alignment horizontal="centerContinuous" vertical="center" wrapText="1"/>
    </xf>
    <xf numFmtId="0" fontId="8" fillId="2" borderId="13" xfId="1" applyFont="1" applyFill="1" applyBorder="1" applyAlignment="1">
      <alignment horizontal="centerContinuous" vertical="center" wrapText="1"/>
    </xf>
    <xf numFmtId="49" fontId="4" fillId="4" borderId="19" xfId="1" applyNumberFormat="1" applyFont="1" applyFill="1" applyBorder="1" applyAlignment="1">
      <alignment horizontal="center" vertical="center"/>
    </xf>
    <xf numFmtId="0" fontId="9" fillId="4" borderId="20" xfId="1" applyFont="1" applyFill="1" applyBorder="1" applyAlignment="1">
      <alignment horizontal="left" vertical="center"/>
    </xf>
    <xf numFmtId="2" fontId="4" fillId="4" borderId="20" xfId="1" applyNumberFormat="1" applyFont="1" applyFill="1" applyBorder="1" applyAlignment="1">
      <alignment horizontal="center" vertical="center"/>
    </xf>
    <xf numFmtId="164" fontId="4" fillId="4" borderId="21" xfId="1" applyNumberFormat="1" applyFont="1" applyFill="1" applyBorder="1" applyAlignment="1">
      <alignment horizontal="center" vertical="center"/>
    </xf>
    <xf numFmtId="2" fontId="4" fillId="4" borderId="22" xfId="1" applyNumberFormat="1" applyFont="1" applyFill="1" applyBorder="1" applyAlignment="1">
      <alignment horizontal="center" vertical="center"/>
    </xf>
    <xf numFmtId="49" fontId="4" fillId="4" borderId="23" xfId="1" applyNumberFormat="1" applyFont="1" applyFill="1" applyBorder="1" applyAlignment="1">
      <alignment horizontal="center" vertical="center"/>
    </xf>
    <xf numFmtId="0" fontId="9" fillId="4" borderId="24" xfId="1" applyFont="1" applyFill="1" applyBorder="1" applyAlignment="1">
      <alignment horizontal="left" vertical="center"/>
    </xf>
    <xf numFmtId="2" fontId="4" fillId="4" borderId="24" xfId="1" applyNumberFormat="1" applyFont="1" applyFill="1" applyBorder="1" applyAlignment="1">
      <alignment horizontal="center" vertical="center"/>
    </xf>
    <xf numFmtId="164" fontId="4" fillId="4" borderId="25" xfId="1" applyNumberFormat="1" applyFont="1" applyFill="1" applyBorder="1" applyAlignment="1">
      <alignment horizontal="center" vertical="center"/>
    </xf>
    <xf numFmtId="2" fontId="4" fillId="4" borderId="26" xfId="1" applyNumberFormat="1" applyFont="1" applyFill="1" applyBorder="1" applyAlignment="1">
      <alignment horizontal="center" vertical="center"/>
    </xf>
    <xf numFmtId="49" fontId="4" fillId="4" borderId="23" xfId="1" quotePrefix="1" applyNumberFormat="1" applyFont="1" applyFill="1" applyBorder="1" applyAlignment="1">
      <alignment horizontal="center" vertical="center"/>
    </xf>
    <xf numFmtId="0" fontId="4" fillId="4" borderId="24" xfId="1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left" vertical="center"/>
    </xf>
    <xf numFmtId="14" fontId="4" fillId="3" borderId="2" xfId="1" quotePrefix="1" applyNumberFormat="1" applyFont="1" applyFill="1" applyBorder="1" applyAlignment="1">
      <alignment horizontal="center"/>
    </xf>
    <xf numFmtId="0" fontId="9" fillId="2" borderId="2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4" borderId="27" xfId="1" applyFont="1" applyFill="1" applyBorder="1" applyAlignment="1">
      <alignment horizontal="left" vertical="center"/>
    </xf>
    <xf numFmtId="2" fontId="4" fillId="4" borderId="12" xfId="1" applyNumberFormat="1" applyFont="1" applyFill="1" applyBorder="1" applyAlignment="1">
      <alignment horizontal="center" vertical="center"/>
    </xf>
    <xf numFmtId="2" fontId="9" fillId="4" borderId="26" xfId="1" applyNumberFormat="1" applyFont="1" applyFill="1" applyBorder="1" applyAlignment="1">
      <alignment horizontal="center" vertical="center"/>
    </xf>
    <xf numFmtId="0" fontId="9" fillId="4" borderId="28" xfId="1" applyFont="1" applyFill="1" applyBorder="1" applyAlignment="1">
      <alignment horizontal="left" vertical="center"/>
    </xf>
    <xf numFmtId="0" fontId="9" fillId="4" borderId="29" xfId="1" applyFont="1" applyFill="1" applyBorder="1" applyAlignment="1">
      <alignment horizontal="left" vertical="center"/>
    </xf>
    <xf numFmtId="49" fontId="4" fillId="3" borderId="1" xfId="1" applyNumberFormat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2" fontId="4" fillId="3" borderId="2" xfId="1" applyNumberFormat="1" applyFont="1" applyFill="1" applyBorder="1" applyAlignment="1">
      <alignment horizontal="center" vertical="center"/>
    </xf>
    <xf numFmtId="164" fontId="4" fillId="3" borderId="2" xfId="1" applyNumberFormat="1" applyFont="1" applyFill="1" applyBorder="1" applyAlignment="1">
      <alignment horizontal="center" vertical="center"/>
    </xf>
    <xf numFmtId="2" fontId="9" fillId="3" borderId="3" xfId="1" applyNumberFormat="1" applyFont="1" applyFill="1" applyBorder="1" applyAlignment="1">
      <alignment horizontal="center" vertical="center"/>
    </xf>
    <xf numFmtId="0" fontId="4" fillId="4" borderId="20" xfId="1" quotePrefix="1" applyFont="1" applyFill="1" applyBorder="1" applyAlignment="1">
      <alignment horizontal="left" vertical="center"/>
    </xf>
    <xf numFmtId="2" fontId="4" fillId="4" borderId="21" xfId="1" applyNumberFormat="1" applyFont="1" applyFill="1" applyBorder="1" applyAlignment="1">
      <alignment horizontal="center" vertical="center"/>
    </xf>
    <xf numFmtId="164" fontId="4" fillId="4" borderId="6" xfId="1" applyNumberFormat="1" applyFont="1" applyFill="1" applyBorder="1" applyAlignment="1">
      <alignment horizontal="center" vertical="center"/>
    </xf>
    <xf numFmtId="2" fontId="9" fillId="4" borderId="22" xfId="1" applyNumberFormat="1" applyFont="1" applyFill="1" applyBorder="1" applyAlignment="1">
      <alignment horizontal="center" vertical="center"/>
    </xf>
    <xf numFmtId="0" fontId="4" fillId="4" borderId="24" xfId="1" quotePrefix="1" applyFont="1" applyFill="1" applyBorder="1" applyAlignment="1">
      <alignment horizontal="left" vertical="center"/>
    </xf>
    <xf numFmtId="2" fontId="4" fillId="4" borderId="25" xfId="1" applyNumberFormat="1" applyFont="1" applyFill="1" applyBorder="1" applyAlignment="1">
      <alignment horizontal="center" vertical="center"/>
    </xf>
    <xf numFmtId="164" fontId="4" fillId="4" borderId="30" xfId="1" applyNumberFormat="1" applyFont="1" applyFill="1" applyBorder="1" applyAlignment="1">
      <alignment horizontal="center" vertical="center"/>
    </xf>
    <xf numFmtId="49" fontId="4" fillId="4" borderId="31" xfId="1" applyNumberFormat="1" applyFont="1" applyFill="1" applyBorder="1" applyAlignment="1">
      <alignment horizontal="center" vertical="center"/>
    </xf>
    <xf numFmtId="0" fontId="4" fillId="4" borderId="32" xfId="1" quotePrefix="1" applyFont="1" applyFill="1" applyBorder="1" applyAlignment="1">
      <alignment horizontal="left" vertical="center"/>
    </xf>
    <xf numFmtId="2" fontId="4" fillId="0" borderId="32" xfId="1" applyNumberFormat="1" applyFont="1" applyBorder="1" applyAlignment="1">
      <alignment horizontal="center"/>
    </xf>
    <xf numFmtId="2" fontId="4" fillId="4" borderId="33" xfId="1" applyNumberFormat="1" applyFont="1" applyFill="1" applyBorder="1" applyAlignment="1">
      <alignment horizontal="center" vertical="center"/>
    </xf>
    <xf numFmtId="49" fontId="4" fillId="4" borderId="14" xfId="1" applyNumberFormat="1" applyFont="1" applyFill="1" applyBorder="1" applyAlignment="1">
      <alignment horizontal="center" vertical="center"/>
    </xf>
    <xf numFmtId="0" fontId="4" fillId="4" borderId="16" xfId="1" applyFont="1" applyFill="1" applyBorder="1" applyAlignment="1">
      <alignment horizontal="left" vertical="center"/>
    </xf>
    <xf numFmtId="1" fontId="9" fillId="0" borderId="16" xfId="1" applyNumberFormat="1" applyFont="1" applyFill="1" applyBorder="1" applyAlignment="1">
      <alignment horizontal="center"/>
    </xf>
    <xf numFmtId="49" fontId="4" fillId="3" borderId="14" xfId="1" applyNumberFormat="1" applyFont="1" applyFill="1" applyBorder="1" applyAlignment="1">
      <alignment horizontal="center" vertical="center"/>
    </xf>
    <xf numFmtId="0" fontId="6" fillId="3" borderId="34" xfId="1" applyFont="1" applyFill="1" applyBorder="1" applyAlignment="1">
      <alignment horizontal="center" vertical="center"/>
    </xf>
    <xf numFmtId="2" fontId="4" fillId="3" borderId="34" xfId="1" applyNumberFormat="1" applyFont="1" applyFill="1" applyBorder="1" applyAlignment="1">
      <alignment horizontal="center" vertical="center"/>
    </xf>
    <xf numFmtId="164" fontId="4" fillId="3" borderId="35" xfId="1" applyNumberFormat="1" applyFont="1" applyFill="1" applyBorder="1" applyAlignment="1">
      <alignment horizontal="center" vertical="center"/>
    </xf>
    <xf numFmtId="2" fontId="9" fillId="3" borderId="8" xfId="1" applyNumberFormat="1" applyFont="1" applyFill="1" applyBorder="1" applyAlignment="1">
      <alignment horizontal="center" vertical="center"/>
    </xf>
    <xf numFmtId="49" fontId="4" fillId="4" borderId="19" xfId="1" quotePrefix="1" applyNumberFormat="1" applyFont="1" applyFill="1" applyBorder="1" applyAlignment="1">
      <alignment horizontal="center" vertical="center"/>
    </xf>
    <xf numFmtId="0" fontId="4" fillId="0" borderId="0" xfId="1" applyFont="1" applyFill="1"/>
    <xf numFmtId="164" fontId="4" fillId="4" borderId="24" xfId="1" applyNumberFormat="1" applyFont="1" applyFill="1" applyBorder="1" applyAlignment="1">
      <alignment horizontal="center" vertical="center"/>
    </xf>
    <xf numFmtId="49" fontId="4" fillId="4" borderId="36" xfId="1" quotePrefix="1" applyNumberFormat="1" applyFont="1" applyFill="1" applyBorder="1" applyAlignment="1">
      <alignment horizontal="center" vertical="center"/>
    </xf>
    <xf numFmtId="0" fontId="4" fillId="4" borderId="37" xfId="1" applyFont="1" applyFill="1" applyBorder="1" applyAlignment="1">
      <alignment horizontal="left" vertical="center"/>
    </xf>
    <xf numFmtId="2" fontId="4" fillId="4" borderId="37" xfId="1" applyNumberFormat="1" applyFont="1" applyFill="1" applyBorder="1" applyAlignment="1">
      <alignment horizontal="center" vertical="center"/>
    </xf>
    <xf numFmtId="164" fontId="4" fillId="4" borderId="37" xfId="1" applyNumberFormat="1" applyFont="1" applyFill="1" applyBorder="1" applyAlignment="1">
      <alignment horizontal="center" vertical="center"/>
    </xf>
    <xf numFmtId="2" fontId="4" fillId="4" borderId="38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/>
    <xf numFmtId="0" fontId="4" fillId="0" borderId="0" xfId="1" applyFont="1" applyAlignment="1">
      <alignment horizontal="left" vertical="center"/>
    </xf>
    <xf numFmtId="0" fontId="4" fillId="0" borderId="0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4" fillId="0" borderId="0" xfId="1" applyFont="1" applyAlignment="1">
      <alignment horizontal="right"/>
    </xf>
    <xf numFmtId="0" fontId="11" fillId="0" borderId="0" xfId="1" applyFont="1" applyAlignment="1">
      <alignment horizontal="center"/>
    </xf>
    <xf numFmtId="4" fontId="4" fillId="0" borderId="0" xfId="1" applyNumberFormat="1" applyFont="1"/>
    <xf numFmtId="0" fontId="8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14" fontId="6" fillId="0" borderId="0" xfId="1" quotePrefix="1" applyNumberFormat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Continuous" vertical="center" wrapText="1"/>
    </xf>
    <xf numFmtId="49" fontId="4" fillId="0" borderId="0" xfId="1" applyNumberFormat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left" vertical="center"/>
    </xf>
    <xf numFmtId="2" fontId="6" fillId="0" borderId="0" xfId="1" applyNumberFormat="1" applyFont="1" applyFill="1" applyBorder="1" applyAlignment="1">
      <alignment horizontal="right" vertical="center"/>
    </xf>
    <xf numFmtId="164" fontId="6" fillId="0" borderId="0" xfId="1" applyNumberFormat="1" applyFont="1" applyFill="1" applyBorder="1" applyAlignment="1">
      <alignment horizontal="right" vertical="center"/>
    </xf>
    <xf numFmtId="2" fontId="8" fillId="0" borderId="0" xfId="1" applyNumberFormat="1" applyFont="1" applyFill="1" applyBorder="1" applyAlignment="1">
      <alignment horizontal="right" vertical="center"/>
    </xf>
    <xf numFmtId="0" fontId="6" fillId="0" borderId="0" xfId="1" quotePrefix="1" applyFont="1" applyFill="1" applyBorder="1" applyAlignment="1">
      <alignment horizontal="left" vertical="center"/>
    </xf>
    <xf numFmtId="2" fontId="4" fillId="0" borderId="0" xfId="1" applyNumberFormat="1" applyFont="1" applyBorder="1"/>
    <xf numFmtId="2" fontId="4" fillId="0" borderId="0" xfId="1" applyNumberFormat="1" applyFont="1"/>
    <xf numFmtId="49" fontId="4" fillId="0" borderId="0" xfId="1" quotePrefix="1" applyNumberFormat="1" applyFont="1" applyFill="1" applyBorder="1" applyAlignment="1">
      <alignment horizontal="center" vertical="center"/>
    </xf>
    <xf numFmtId="0" fontId="4" fillId="0" borderId="0" xfId="1" applyFont="1" applyBorder="1"/>
    <xf numFmtId="0" fontId="6" fillId="0" borderId="0" xfId="1" applyFont="1" applyFill="1" applyBorder="1" applyAlignment="1">
      <alignment horizontal="left" vertical="center"/>
    </xf>
    <xf numFmtId="0" fontId="12" fillId="0" borderId="0" xfId="1" applyFont="1" applyAlignment="1">
      <alignment horizontal="right"/>
    </xf>
    <xf numFmtId="0" fontId="6" fillId="0" borderId="0" xfId="1" applyFont="1" applyFill="1" applyBorder="1" applyAlignment="1">
      <alignment vertical="center" wrapText="1"/>
    </xf>
    <xf numFmtId="2" fontId="6" fillId="0" borderId="0" xfId="1" quotePrefix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vertical="center"/>
    </xf>
    <xf numFmtId="0" fontId="4" fillId="0" borderId="0" xfId="1" quotePrefix="1" applyFont="1" applyFill="1" applyBorder="1" applyAlignment="1">
      <alignment horizontal="center" vertical="center"/>
    </xf>
    <xf numFmtId="2" fontId="6" fillId="0" borderId="0" xfId="1" applyNumberFormat="1" applyFont="1" applyFill="1" applyBorder="1" applyAlignment="1">
      <alignment vertical="center"/>
    </xf>
    <xf numFmtId="2" fontId="13" fillId="0" borderId="0" xfId="1" applyNumberFormat="1" applyFont="1" applyFill="1" applyBorder="1" applyAlignment="1">
      <alignment horizontal="right" vertical="center"/>
    </xf>
    <xf numFmtId="2" fontId="6" fillId="0" borderId="0" xfId="1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left" vertical="center"/>
    </xf>
    <xf numFmtId="0" fontId="12" fillId="0" borderId="0" xfId="1" applyFont="1"/>
    <xf numFmtId="0" fontId="14" fillId="0" borderId="0" xfId="1" applyFont="1"/>
    <xf numFmtId="0" fontId="7" fillId="0" borderId="0" xfId="1" applyFont="1" applyBorder="1" applyAlignment="1">
      <alignment vertical="center" wrapText="1"/>
    </xf>
    <xf numFmtId="0" fontId="6" fillId="3" borderId="2" xfId="1" applyFont="1" applyFill="1" applyBorder="1" applyAlignment="1">
      <alignment horizontal="center" vertical="center"/>
    </xf>
    <xf numFmtId="2" fontId="6" fillId="3" borderId="2" xfId="1" applyNumberFormat="1" applyFont="1" applyFill="1" applyBorder="1" applyAlignment="1">
      <alignment horizontal="right" vertical="center"/>
    </xf>
    <xf numFmtId="164" fontId="6" fillId="3" borderId="2" xfId="1" applyNumberFormat="1" applyFont="1" applyFill="1" applyBorder="1" applyAlignment="1">
      <alignment horizontal="right" vertical="center"/>
    </xf>
    <xf numFmtId="2" fontId="6" fillId="3" borderId="3" xfId="1" applyNumberFormat="1" applyFont="1" applyFill="1" applyBorder="1" applyAlignment="1">
      <alignment horizontal="right" vertical="center"/>
    </xf>
    <xf numFmtId="49" fontId="4" fillId="4" borderId="39" xfId="1" applyNumberFormat="1" applyFont="1" applyFill="1" applyBorder="1" applyAlignment="1">
      <alignment horizontal="center" vertical="center"/>
    </xf>
    <xf numFmtId="0" fontId="4" fillId="4" borderId="11" xfId="1" applyFont="1" applyFill="1" applyBorder="1" applyAlignment="1">
      <alignment vertical="center" wrapText="1"/>
    </xf>
    <xf numFmtId="2" fontId="4" fillId="4" borderId="11" xfId="1" applyNumberFormat="1" applyFont="1" applyFill="1" applyBorder="1" applyAlignment="1">
      <alignment horizontal="center" vertical="center"/>
    </xf>
    <xf numFmtId="164" fontId="4" fillId="4" borderId="0" xfId="1" applyNumberFormat="1" applyFont="1" applyFill="1" applyBorder="1" applyAlignment="1">
      <alignment horizontal="center" vertical="center"/>
    </xf>
    <xf numFmtId="2" fontId="4" fillId="4" borderId="40" xfId="1" applyNumberFormat="1" applyFont="1" applyFill="1" applyBorder="1" applyAlignment="1">
      <alignment horizontal="center" vertical="center"/>
    </xf>
    <xf numFmtId="0" fontId="14" fillId="0" borderId="0" xfId="1" applyFont="1" applyBorder="1"/>
    <xf numFmtId="2" fontId="6" fillId="3" borderId="2" xfId="1" applyNumberFormat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 vertical="center"/>
    </xf>
    <xf numFmtId="2" fontId="6" fillId="3" borderId="3" xfId="1" applyNumberFormat="1" applyFont="1" applyFill="1" applyBorder="1" applyAlignment="1">
      <alignment horizontal="center" vertical="center"/>
    </xf>
    <xf numFmtId="0" fontId="4" fillId="4" borderId="41" xfId="1" quotePrefix="1" applyFont="1" applyFill="1" applyBorder="1" applyAlignment="1">
      <alignment horizontal="center" vertical="center"/>
    </xf>
    <xf numFmtId="0" fontId="9" fillId="4" borderId="7" xfId="1" applyFont="1" applyFill="1" applyBorder="1" applyAlignment="1">
      <alignment vertical="center"/>
    </xf>
    <xf numFmtId="2" fontId="4" fillId="4" borderId="42" xfId="1" applyNumberFormat="1" applyFont="1" applyFill="1" applyBorder="1" applyAlignment="1">
      <alignment horizontal="center" vertical="center"/>
    </xf>
    <xf numFmtId="2" fontId="4" fillId="4" borderId="8" xfId="1" applyNumberFormat="1" applyFont="1" applyFill="1" applyBorder="1" applyAlignment="1">
      <alignment horizontal="center" vertical="center"/>
    </xf>
    <xf numFmtId="0" fontId="4" fillId="4" borderId="39" xfId="1" quotePrefix="1" applyFont="1" applyFill="1" applyBorder="1" applyAlignment="1">
      <alignment horizontal="center" vertical="center"/>
    </xf>
    <xf numFmtId="0" fontId="9" fillId="4" borderId="12" xfId="1" applyFont="1" applyFill="1" applyBorder="1" applyAlignment="1">
      <alignment vertical="center"/>
    </xf>
    <xf numFmtId="2" fontId="4" fillId="4" borderId="43" xfId="1" applyNumberFormat="1" applyFont="1" applyFill="1" applyBorder="1" applyAlignment="1">
      <alignment horizontal="center" vertical="center"/>
    </xf>
    <xf numFmtId="164" fontId="4" fillId="4" borderId="11" xfId="1" applyNumberFormat="1" applyFont="1" applyFill="1" applyBorder="1" applyAlignment="1">
      <alignment horizontal="center" vertical="center"/>
    </xf>
    <xf numFmtId="2" fontId="4" fillId="4" borderId="13" xfId="1" applyNumberFormat="1" applyFont="1" applyFill="1" applyBorder="1" applyAlignment="1">
      <alignment horizontal="center" vertical="center"/>
    </xf>
    <xf numFmtId="0" fontId="4" fillId="4" borderId="44" xfId="1" quotePrefix="1" applyFont="1" applyFill="1" applyBorder="1" applyAlignment="1">
      <alignment horizontal="center" vertical="center"/>
    </xf>
    <xf numFmtId="0" fontId="9" fillId="4" borderId="17" xfId="1" applyFont="1" applyFill="1" applyBorder="1" applyAlignment="1">
      <alignment vertical="center"/>
    </xf>
    <xf numFmtId="2" fontId="4" fillId="0" borderId="45" xfId="1" applyNumberFormat="1" applyFont="1" applyFill="1" applyBorder="1" applyAlignment="1">
      <alignment horizontal="center" vertical="center"/>
    </xf>
    <xf numFmtId="164" fontId="4" fillId="4" borderId="16" xfId="1" applyNumberFormat="1" applyFont="1" applyFill="1" applyBorder="1" applyAlignment="1">
      <alignment horizontal="center" vertical="center"/>
    </xf>
    <xf numFmtId="2" fontId="4" fillId="4" borderId="18" xfId="1" applyNumberFormat="1" applyFont="1" applyFill="1" applyBorder="1" applyAlignment="1">
      <alignment horizontal="center" vertical="center"/>
    </xf>
    <xf numFmtId="0" fontId="14" fillId="0" borderId="0" xfId="1" applyFont="1" applyAlignment="1">
      <alignment vertical="center"/>
    </xf>
    <xf numFmtId="0" fontId="15" fillId="0" borderId="0" xfId="1" applyFont="1"/>
    <xf numFmtId="0" fontId="16" fillId="0" borderId="0" xfId="1" applyFont="1" applyAlignment="1">
      <alignment horizontal="left" vertical="center"/>
    </xf>
    <xf numFmtId="0" fontId="17" fillId="0" borderId="0" xfId="1" applyFont="1" applyAlignment="1">
      <alignment vertical="center"/>
    </xf>
    <xf numFmtId="0" fontId="11" fillId="0" borderId="0" xfId="1" applyFont="1" applyAlignment="1">
      <alignment horizontal="center" vertical="top"/>
    </xf>
    <xf numFmtId="4" fontId="14" fillId="0" borderId="0" xfId="1" applyNumberFormat="1" applyFont="1"/>
    <xf numFmtId="0" fontId="18" fillId="0" borderId="0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20" fillId="0" borderId="0" xfId="1" applyFont="1" applyFill="1" applyBorder="1"/>
    <xf numFmtId="14" fontId="21" fillId="0" borderId="0" xfId="1" quotePrefix="1" applyNumberFormat="1" applyFont="1" applyFill="1" applyBorder="1" applyAlignment="1">
      <alignment horizontal="center"/>
    </xf>
    <xf numFmtId="0" fontId="18" fillId="0" borderId="0" xfId="1" applyFont="1" applyFill="1" applyBorder="1" applyAlignment="1">
      <alignment horizontal="centerContinuous" vertical="center" wrapText="1"/>
    </xf>
    <xf numFmtId="49" fontId="20" fillId="0" borderId="0" xfId="1" applyNumberFormat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left" vertical="center"/>
    </xf>
    <xf numFmtId="2" fontId="21" fillId="0" borderId="0" xfId="1" applyNumberFormat="1" applyFont="1" applyFill="1" applyBorder="1" applyAlignment="1">
      <alignment horizontal="right" vertical="center"/>
    </xf>
    <xf numFmtId="164" fontId="21" fillId="0" borderId="0" xfId="1" applyNumberFormat="1" applyFont="1" applyFill="1" applyBorder="1" applyAlignment="1">
      <alignment horizontal="right" vertical="center"/>
    </xf>
    <xf numFmtId="2" fontId="18" fillId="0" borderId="0" xfId="1" applyNumberFormat="1" applyFont="1" applyFill="1" applyBorder="1" applyAlignment="1">
      <alignment horizontal="right" vertical="center"/>
    </xf>
    <xf numFmtId="0" fontId="21" fillId="0" borderId="0" xfId="1" quotePrefix="1" applyFont="1" applyFill="1" applyBorder="1" applyAlignment="1">
      <alignment horizontal="left" vertical="center"/>
    </xf>
    <xf numFmtId="2" fontId="14" fillId="0" borderId="0" xfId="1" applyNumberFormat="1" applyFont="1" applyBorder="1"/>
    <xf numFmtId="2" fontId="14" fillId="0" borderId="0" xfId="1" applyNumberFormat="1" applyFont="1"/>
    <xf numFmtId="49" fontId="20" fillId="0" borderId="0" xfId="1" quotePrefix="1" applyNumberFormat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left" vertical="center"/>
    </xf>
    <xf numFmtId="0" fontId="21" fillId="0" borderId="0" xfId="1" applyFont="1" applyFill="1" applyBorder="1" applyAlignment="1">
      <alignment vertical="center" wrapText="1"/>
    </xf>
    <xf numFmtId="2" fontId="21" fillId="0" borderId="0" xfId="1" quotePrefix="1" applyNumberFormat="1" applyFont="1" applyFill="1" applyBorder="1" applyAlignment="1">
      <alignment horizontal="right" vertical="center"/>
    </xf>
    <xf numFmtId="0" fontId="21" fillId="0" borderId="0" xfId="1" applyFont="1" applyFill="1" applyBorder="1" applyAlignment="1">
      <alignment vertical="center"/>
    </xf>
    <xf numFmtId="0" fontId="20" fillId="0" borderId="0" xfId="1" quotePrefix="1" applyFont="1" applyFill="1" applyBorder="1" applyAlignment="1">
      <alignment horizontal="center" vertical="center"/>
    </xf>
    <xf numFmtId="2" fontId="21" fillId="0" borderId="0" xfId="1" applyNumberFormat="1" applyFont="1" applyFill="1" applyBorder="1" applyAlignment="1">
      <alignment vertical="center"/>
    </xf>
    <xf numFmtId="2" fontId="21" fillId="0" borderId="0" xfId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vertical="center"/>
    </xf>
    <xf numFmtId="0" fontId="20" fillId="0" borderId="0" xfId="1" applyFont="1" applyFill="1" applyBorder="1" applyAlignment="1">
      <alignment horizontal="left" vertical="center"/>
    </xf>
    <xf numFmtId="0" fontId="14" fillId="0" borderId="0" xfId="1" applyFont="1" applyFill="1" applyBorder="1"/>
    <xf numFmtId="0" fontId="12" fillId="0" borderId="0" xfId="1" applyFont="1" applyAlignment="1">
      <alignment horizontal="left" vertical="center"/>
    </xf>
    <xf numFmtId="0" fontId="14" fillId="0" borderId="0" xfId="1" applyFont="1" applyFill="1"/>
    <xf numFmtId="0" fontId="12" fillId="0" borderId="0" xfId="1" applyFont="1" applyAlignment="1">
      <alignment vertical="center"/>
    </xf>
    <xf numFmtId="0" fontId="22" fillId="0" borderId="4" xfId="1" applyFont="1" applyFill="1" applyBorder="1" applyAlignment="1">
      <alignment horizontal="center" vertical="center"/>
    </xf>
    <xf numFmtId="0" fontId="22" fillId="0" borderId="5" xfId="1" applyFont="1" applyFill="1" applyBorder="1" applyAlignment="1">
      <alignment horizontal="center" vertical="center"/>
    </xf>
    <xf numFmtId="0" fontId="12" fillId="0" borderId="6" xfId="1" applyFont="1" applyFill="1" applyBorder="1"/>
    <xf numFmtId="0" fontId="22" fillId="0" borderId="7" xfId="1" applyFont="1" applyFill="1" applyBorder="1" applyAlignment="1">
      <alignment horizontal="center" vertical="center"/>
    </xf>
    <xf numFmtId="0" fontId="22" fillId="0" borderId="8" xfId="1" applyFont="1" applyFill="1" applyBorder="1" applyAlignment="1">
      <alignment horizontal="center" vertical="center"/>
    </xf>
    <xf numFmtId="0" fontId="22" fillId="0" borderId="9" xfId="1" applyFont="1" applyFill="1" applyBorder="1" applyAlignment="1">
      <alignment horizontal="center" vertical="center"/>
    </xf>
    <xf numFmtId="0" fontId="22" fillId="0" borderId="10" xfId="1" applyFont="1" applyFill="1" applyBorder="1" applyAlignment="1">
      <alignment horizontal="center" vertical="center"/>
    </xf>
    <xf numFmtId="0" fontId="22" fillId="0" borderId="11" xfId="1" applyFont="1" applyFill="1" applyBorder="1" applyAlignment="1">
      <alignment horizontal="center" vertical="center"/>
    </xf>
    <xf numFmtId="0" fontId="22" fillId="0" borderId="12" xfId="1" applyFont="1" applyFill="1" applyBorder="1" applyAlignment="1">
      <alignment horizontal="center" vertical="center"/>
    </xf>
    <xf numFmtId="0" fontId="22" fillId="0" borderId="13" xfId="1" applyFont="1" applyFill="1" applyBorder="1" applyAlignment="1">
      <alignment horizontal="center" vertical="center"/>
    </xf>
    <xf numFmtId="0" fontId="22" fillId="0" borderId="14" xfId="1" applyFont="1" applyFill="1" applyBorder="1" applyAlignment="1">
      <alignment horizontal="center" vertical="center"/>
    </xf>
    <xf numFmtId="0" fontId="22" fillId="0" borderId="15" xfId="1" applyFont="1" applyFill="1" applyBorder="1" applyAlignment="1">
      <alignment horizontal="center" vertical="center"/>
    </xf>
    <xf numFmtId="14" fontId="23" fillId="0" borderId="16" xfId="1" quotePrefix="1" applyNumberFormat="1" applyFont="1" applyFill="1" applyBorder="1" applyAlignment="1">
      <alignment horizontal="center"/>
    </xf>
    <xf numFmtId="0" fontId="22" fillId="0" borderId="17" xfId="1" applyFont="1" applyFill="1" applyBorder="1" applyAlignment="1">
      <alignment horizontal="centerContinuous" vertical="center" wrapText="1"/>
    </xf>
    <xf numFmtId="0" fontId="22" fillId="0" borderId="18" xfId="1" applyFont="1" applyFill="1" applyBorder="1" applyAlignment="1">
      <alignment horizontal="centerContinuous" vertical="center" wrapText="1"/>
    </xf>
    <xf numFmtId="0" fontId="22" fillId="5" borderId="9" xfId="1" applyFont="1" applyFill="1" applyBorder="1" applyAlignment="1">
      <alignment horizontal="center" vertical="center"/>
    </xf>
    <xf numFmtId="0" fontId="22" fillId="5" borderId="0" xfId="1" applyFont="1" applyFill="1" applyBorder="1" applyAlignment="1">
      <alignment horizontal="center" vertical="center"/>
    </xf>
    <xf numFmtId="14" fontId="23" fillId="6" borderId="0" xfId="1" quotePrefix="1" applyNumberFormat="1" applyFont="1" applyFill="1" applyBorder="1" applyAlignment="1">
      <alignment horizontal="center"/>
    </xf>
    <xf numFmtId="0" fontId="22" fillId="5" borderId="0" xfId="1" applyFont="1" applyFill="1" applyBorder="1" applyAlignment="1">
      <alignment horizontal="centerContinuous" vertical="center" wrapText="1"/>
    </xf>
    <xf numFmtId="0" fontId="22" fillId="5" borderId="13" xfId="1" applyFont="1" applyFill="1" applyBorder="1" applyAlignment="1">
      <alignment horizontal="centerContinuous" vertical="center" wrapText="1"/>
    </xf>
    <xf numFmtId="49" fontId="12" fillId="4" borderId="46" xfId="1" applyNumberFormat="1" applyFont="1" applyFill="1" applyBorder="1" applyAlignment="1">
      <alignment horizontal="center" vertical="center"/>
    </xf>
    <xf numFmtId="0" fontId="24" fillId="4" borderId="47" xfId="1" applyFont="1" applyFill="1" applyBorder="1" applyAlignment="1">
      <alignment horizontal="left" vertical="center"/>
    </xf>
    <xf numFmtId="2" fontId="12" fillId="4" borderId="47" xfId="1" applyNumberFormat="1" applyFont="1" applyFill="1" applyBorder="1" applyAlignment="1">
      <alignment horizontal="center" vertical="center"/>
    </xf>
    <xf numFmtId="164" fontId="12" fillId="4" borderId="48" xfId="1" applyNumberFormat="1" applyFont="1" applyFill="1" applyBorder="1" applyAlignment="1">
      <alignment horizontal="center" vertical="center"/>
    </xf>
    <xf numFmtId="2" fontId="12" fillId="4" borderId="49" xfId="1" applyNumberFormat="1" applyFont="1" applyFill="1" applyBorder="1" applyAlignment="1">
      <alignment horizontal="center" vertical="center"/>
    </xf>
    <xf numFmtId="49" fontId="12" fillId="4" borderId="23" xfId="1" applyNumberFormat="1" applyFont="1" applyFill="1" applyBorder="1" applyAlignment="1">
      <alignment horizontal="center" vertical="center"/>
    </xf>
    <xf numFmtId="0" fontId="24" fillId="4" borderId="24" xfId="1" applyFont="1" applyFill="1" applyBorder="1" applyAlignment="1">
      <alignment horizontal="left" vertical="center"/>
    </xf>
    <xf numFmtId="2" fontId="12" fillId="4" borderId="24" xfId="1" applyNumberFormat="1" applyFont="1" applyFill="1" applyBorder="1" applyAlignment="1">
      <alignment horizontal="center" vertical="center"/>
    </xf>
    <xf numFmtId="164" fontId="12" fillId="4" borderId="25" xfId="1" applyNumberFormat="1" applyFont="1" applyFill="1" applyBorder="1" applyAlignment="1">
      <alignment horizontal="center" vertical="center"/>
    </xf>
    <xf numFmtId="2" fontId="12" fillId="4" borderId="26" xfId="1" applyNumberFormat="1" applyFont="1" applyFill="1" applyBorder="1" applyAlignment="1">
      <alignment horizontal="center" vertical="center"/>
    </xf>
    <xf numFmtId="2" fontId="24" fillId="4" borderId="26" xfId="1" applyNumberFormat="1" applyFont="1" applyFill="1" applyBorder="1" applyAlignment="1">
      <alignment horizontal="center" vertical="center"/>
    </xf>
    <xf numFmtId="49" fontId="12" fillId="6" borderId="1" xfId="1" applyNumberFormat="1" applyFont="1" applyFill="1" applyBorder="1" applyAlignment="1">
      <alignment horizontal="center" vertical="center"/>
    </xf>
    <xf numFmtId="0" fontId="22" fillId="6" borderId="2" xfId="1" applyFont="1" applyFill="1" applyBorder="1" applyAlignment="1">
      <alignment horizontal="center" vertical="center"/>
    </xf>
    <xf numFmtId="2" fontId="12" fillId="6" borderId="2" xfId="1" applyNumberFormat="1" applyFont="1" applyFill="1" applyBorder="1" applyAlignment="1">
      <alignment horizontal="center" vertical="center"/>
    </xf>
    <xf numFmtId="164" fontId="12" fillId="6" borderId="2" xfId="1" applyNumberFormat="1" applyFont="1" applyFill="1" applyBorder="1" applyAlignment="1">
      <alignment horizontal="center" vertical="center"/>
    </xf>
    <xf numFmtId="2" fontId="24" fillId="6" borderId="3" xfId="1" applyNumberFormat="1" applyFont="1" applyFill="1" applyBorder="1" applyAlignment="1">
      <alignment horizontal="center" vertical="center"/>
    </xf>
    <xf numFmtId="0" fontId="12" fillId="4" borderId="24" xfId="1" quotePrefix="1" applyFont="1" applyFill="1" applyBorder="1" applyAlignment="1">
      <alignment horizontal="left" vertical="center"/>
    </xf>
    <xf numFmtId="2" fontId="12" fillId="0" borderId="0" xfId="1" applyNumberFormat="1" applyFont="1"/>
    <xf numFmtId="0" fontId="23" fillId="6" borderId="2" xfId="1" applyFont="1" applyFill="1" applyBorder="1" applyAlignment="1">
      <alignment horizontal="center" vertical="center"/>
    </xf>
    <xf numFmtId="49" fontId="12" fillId="4" borderId="23" xfId="1" quotePrefix="1" applyNumberFormat="1" applyFont="1" applyFill="1" applyBorder="1" applyAlignment="1">
      <alignment horizontal="center" vertical="center"/>
    </xf>
    <xf numFmtId="164" fontId="12" fillId="4" borderId="24" xfId="1" applyNumberFormat="1" applyFont="1" applyFill="1" applyBorder="1" applyAlignment="1">
      <alignment horizontal="center" vertical="center"/>
    </xf>
    <xf numFmtId="0" fontId="12" fillId="4" borderId="24" xfId="1" applyFont="1" applyFill="1" applyBorder="1" applyAlignment="1">
      <alignment horizontal="left" vertical="center"/>
    </xf>
    <xf numFmtId="2" fontId="12" fillId="6" borderId="3" xfId="1" applyNumberFormat="1" applyFont="1" applyFill="1" applyBorder="1" applyAlignment="1">
      <alignment horizontal="center" vertical="center"/>
    </xf>
    <xf numFmtId="49" fontId="12" fillId="4" borderId="39" xfId="1" applyNumberFormat="1" applyFont="1" applyFill="1" applyBorder="1" applyAlignment="1">
      <alignment horizontal="center" vertical="center"/>
    </xf>
    <xf numFmtId="0" fontId="12" fillId="4" borderId="11" xfId="1" applyFont="1" applyFill="1" applyBorder="1" applyAlignment="1">
      <alignment vertical="center" wrapText="1"/>
    </xf>
    <xf numFmtId="2" fontId="12" fillId="4" borderId="11" xfId="1" applyNumberFormat="1" applyFont="1" applyFill="1" applyBorder="1" applyAlignment="1">
      <alignment horizontal="center" vertical="center"/>
    </xf>
    <xf numFmtId="164" fontId="12" fillId="4" borderId="0" xfId="1" applyNumberFormat="1" applyFont="1" applyFill="1" applyBorder="1" applyAlignment="1">
      <alignment horizontal="center" vertical="center"/>
    </xf>
    <xf numFmtId="2" fontId="12" fillId="4" borderId="40" xfId="1" applyNumberFormat="1" applyFont="1" applyFill="1" applyBorder="1" applyAlignment="1">
      <alignment horizontal="center" vertical="center"/>
    </xf>
    <xf numFmtId="0" fontId="23" fillId="6" borderId="2" xfId="1" applyFont="1" applyFill="1" applyBorder="1" applyAlignment="1">
      <alignment horizontal="center" vertical="center" wrapText="1"/>
    </xf>
    <xf numFmtId="0" fontId="12" fillId="4" borderId="11" xfId="1" quotePrefix="1" applyFont="1" applyFill="1" applyBorder="1" applyAlignment="1">
      <alignment horizontal="left" vertical="center"/>
    </xf>
    <xf numFmtId="2" fontId="12" fillId="4" borderId="11" xfId="1" quotePrefix="1" applyNumberFormat="1" applyFont="1" applyFill="1" applyBorder="1" applyAlignment="1">
      <alignment horizontal="center" vertical="center"/>
    </xf>
    <xf numFmtId="0" fontId="12" fillId="4" borderId="11" xfId="1" applyFont="1" applyFill="1" applyBorder="1" applyAlignment="1">
      <alignment vertical="center"/>
    </xf>
    <xf numFmtId="2" fontId="12" fillId="0" borderId="11" xfId="1" applyNumberFormat="1" applyFont="1" applyFill="1" applyBorder="1" applyAlignment="1">
      <alignment horizontal="center" vertical="center"/>
    </xf>
    <xf numFmtId="0" fontId="12" fillId="4" borderId="39" xfId="1" quotePrefix="1" applyFont="1" applyFill="1" applyBorder="1" applyAlignment="1">
      <alignment horizontal="center" vertical="center"/>
    </xf>
    <xf numFmtId="0" fontId="12" fillId="6" borderId="1" xfId="1" quotePrefix="1" applyFont="1" applyFill="1" applyBorder="1" applyAlignment="1">
      <alignment horizontal="center" vertical="center"/>
    </xf>
    <xf numFmtId="0" fontId="12" fillId="4" borderId="44" xfId="1" quotePrefix="1" applyFont="1" applyFill="1" applyBorder="1" applyAlignment="1">
      <alignment horizontal="center" vertical="center"/>
    </xf>
    <xf numFmtId="0" fontId="12" fillId="4" borderId="16" xfId="1" applyFont="1" applyFill="1" applyBorder="1" applyAlignment="1">
      <alignment vertical="center"/>
    </xf>
    <xf numFmtId="2" fontId="12" fillId="4" borderId="16" xfId="1" applyNumberFormat="1" applyFont="1" applyFill="1" applyBorder="1" applyAlignment="1">
      <alignment horizontal="center" vertical="center"/>
    </xf>
    <xf numFmtId="164" fontId="12" fillId="4" borderId="34" xfId="1" applyNumberFormat="1" applyFont="1" applyFill="1" applyBorder="1" applyAlignment="1">
      <alignment horizontal="center" vertical="center"/>
    </xf>
    <xf numFmtId="2" fontId="12" fillId="4" borderId="50" xfId="1" applyNumberFormat="1" applyFont="1" applyFill="1" applyBorder="1" applyAlignment="1">
      <alignment horizontal="center" vertical="center"/>
    </xf>
    <xf numFmtId="0" fontId="12" fillId="4" borderId="51" xfId="1" quotePrefix="1" applyFont="1" applyFill="1" applyBorder="1" applyAlignment="1">
      <alignment horizontal="center" vertical="center"/>
    </xf>
    <xf numFmtId="0" fontId="12" fillId="4" borderId="2" xfId="1" applyFont="1" applyFill="1" applyBorder="1" applyAlignment="1">
      <alignment vertical="center"/>
    </xf>
    <xf numFmtId="2" fontId="12" fillId="0" borderId="52" xfId="1" applyNumberFormat="1" applyFont="1" applyFill="1" applyBorder="1" applyAlignment="1">
      <alignment horizontal="center" vertical="center"/>
    </xf>
    <xf numFmtId="2" fontId="12" fillId="0" borderId="2" xfId="1" applyNumberFormat="1" applyFont="1" applyFill="1" applyBorder="1" applyAlignment="1">
      <alignment horizontal="center" vertical="center"/>
    </xf>
    <xf numFmtId="2" fontId="12" fillId="0" borderId="3" xfId="1" applyNumberFormat="1" applyFont="1" applyFill="1" applyBorder="1" applyAlignment="1">
      <alignment horizontal="center" vertical="center"/>
    </xf>
    <xf numFmtId="0" fontId="23" fillId="0" borderId="0" xfId="1" applyFont="1" applyAlignment="1">
      <alignment vertical="center"/>
    </xf>
    <xf numFmtId="0" fontId="6" fillId="0" borderId="0" xfId="1" applyFont="1" applyAlignment="1">
      <alignment horizontal="center"/>
    </xf>
    <xf numFmtId="4" fontId="12" fillId="0" borderId="0" xfId="1" applyNumberFormat="1" applyFont="1"/>
    <xf numFmtId="0" fontId="22" fillId="0" borderId="0" xfId="1" applyFont="1" applyFill="1" applyBorder="1" applyAlignment="1">
      <alignment horizontal="center" vertical="center"/>
    </xf>
    <xf numFmtId="0" fontId="12" fillId="0" borderId="0" xfId="1" applyFont="1" applyFill="1" applyBorder="1"/>
    <xf numFmtId="14" fontId="23" fillId="0" borderId="0" xfId="1" quotePrefix="1" applyNumberFormat="1" applyFont="1" applyFill="1" applyBorder="1" applyAlignment="1">
      <alignment horizontal="center"/>
    </xf>
    <xf numFmtId="0" fontId="22" fillId="0" borderId="0" xfId="1" applyFont="1" applyFill="1" applyBorder="1" applyAlignment="1">
      <alignment horizontal="centerContinuous" vertical="center" wrapText="1"/>
    </xf>
    <xf numFmtId="0" fontId="12" fillId="0" borderId="0" xfId="1" applyFont="1" applyFill="1"/>
    <xf numFmtId="49" fontId="12" fillId="0" borderId="0" xfId="1" applyNumberFormat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left" vertical="center"/>
    </xf>
    <xf numFmtId="2" fontId="23" fillId="0" borderId="0" xfId="1" applyNumberFormat="1" applyFont="1" applyFill="1" applyBorder="1" applyAlignment="1">
      <alignment horizontal="right" vertical="center"/>
    </xf>
    <xf numFmtId="164" fontId="23" fillId="0" borderId="0" xfId="1" applyNumberFormat="1" applyFont="1" applyFill="1" applyBorder="1" applyAlignment="1">
      <alignment horizontal="right" vertical="center"/>
    </xf>
    <xf numFmtId="0" fontId="20" fillId="0" borderId="0" xfId="2" applyNumberFormat="1" applyFont="1" applyFill="1" applyBorder="1" applyAlignment="1"/>
    <xf numFmtId="0" fontId="6" fillId="0" borderId="0" xfId="2" quotePrefix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left" wrapText="1"/>
    </xf>
    <xf numFmtId="0" fontId="5" fillId="0" borderId="0" xfId="1" applyFont="1" applyFill="1" applyBorder="1" applyAlignment="1">
      <alignment horizontal="left" wrapText="1"/>
    </xf>
    <xf numFmtId="0" fontId="12" fillId="0" borderId="0" xfId="2" applyNumberFormat="1" applyFont="1" applyFill="1" applyBorder="1" applyAlignment="1">
      <alignment horizontal="center" vertical="center"/>
    </xf>
    <xf numFmtId="0" fontId="20" fillId="0" borderId="0" xfId="2" applyNumberFormat="1" applyFont="1" applyFill="1" applyBorder="1" applyAlignment="1">
      <alignment vertical="center"/>
    </xf>
    <xf numFmtId="0" fontId="21" fillId="0" borderId="0" xfId="2" applyNumberFormat="1" applyFont="1" applyFill="1" applyBorder="1" applyAlignment="1">
      <alignment horizontal="center" vertical="center"/>
    </xf>
    <xf numFmtId="0" fontId="21" fillId="0" borderId="0" xfId="2" applyNumberFormat="1" applyFont="1" applyFill="1" applyBorder="1" applyAlignment="1">
      <alignment horizontal="center"/>
    </xf>
    <xf numFmtId="0" fontId="21" fillId="7" borderId="53" xfId="2" applyFont="1" applyFill="1" applyBorder="1" applyAlignment="1">
      <alignment vertical="center" wrapText="1"/>
    </xf>
    <xf numFmtId="0" fontId="21" fillId="7" borderId="53" xfId="2" applyNumberFormat="1" applyFont="1" applyFill="1" applyBorder="1" applyAlignment="1" applyProtection="1">
      <alignment horizontal="center" vertical="center" wrapText="1"/>
    </xf>
    <xf numFmtId="0" fontId="21" fillId="4" borderId="54" xfId="2" applyNumberFormat="1" applyFont="1" applyFill="1" applyBorder="1" applyAlignment="1" applyProtection="1">
      <alignment horizontal="left" vertical="center" wrapText="1"/>
    </xf>
    <xf numFmtId="0" fontId="20" fillId="4" borderId="54" xfId="2" applyNumberFormat="1" applyFont="1" applyFill="1" applyBorder="1" applyAlignment="1" applyProtection="1">
      <alignment horizontal="left" vertical="center" wrapText="1"/>
    </xf>
    <xf numFmtId="2" fontId="20" fillId="0" borderId="54" xfId="2" applyNumberFormat="1" applyFont="1" applyFill="1" applyBorder="1" applyAlignment="1">
      <alignment horizontal="center" vertical="center"/>
    </xf>
    <xf numFmtId="2" fontId="21" fillId="0" borderId="54" xfId="2" applyNumberFormat="1" applyFont="1" applyFill="1" applyBorder="1" applyAlignment="1">
      <alignment horizontal="center" vertical="center"/>
    </xf>
    <xf numFmtId="0" fontId="20" fillId="0" borderId="55" xfId="2" applyNumberFormat="1" applyFont="1" applyFill="1" applyBorder="1" applyAlignment="1">
      <alignment horizontal="left" vertical="center"/>
    </xf>
    <xf numFmtId="0" fontId="20" fillId="4" borderId="55" xfId="2" applyNumberFormat="1" applyFont="1" applyFill="1" applyBorder="1" applyAlignment="1" applyProtection="1">
      <alignment horizontal="left" vertical="center" wrapText="1"/>
    </xf>
    <xf numFmtId="2" fontId="20" fillId="0" borderId="55" xfId="2" applyNumberFormat="1" applyFont="1" applyFill="1" applyBorder="1" applyAlignment="1">
      <alignment horizontal="center" vertical="center"/>
    </xf>
    <xf numFmtId="2" fontId="21" fillId="0" borderId="55" xfId="2" applyNumberFormat="1" applyFont="1" applyFill="1" applyBorder="1" applyAlignment="1">
      <alignment horizontal="center" vertical="center"/>
    </xf>
    <xf numFmtId="0" fontId="20" fillId="0" borderId="55" xfId="2" applyNumberFormat="1" applyFont="1" applyFill="1" applyBorder="1" applyAlignment="1"/>
    <xf numFmtId="0" fontId="20" fillId="0" borderId="56" xfId="2" applyNumberFormat="1" applyFont="1" applyFill="1" applyBorder="1" applyAlignment="1"/>
    <xf numFmtId="0" fontId="20" fillId="4" borderId="56" xfId="2" applyNumberFormat="1" applyFont="1" applyFill="1" applyBorder="1" applyAlignment="1" applyProtection="1">
      <alignment horizontal="left" vertical="center" wrapText="1"/>
    </xf>
    <xf numFmtId="2" fontId="20" fillId="0" borderId="56" xfId="2" applyNumberFormat="1" applyFont="1" applyFill="1" applyBorder="1" applyAlignment="1">
      <alignment horizontal="center" vertical="center"/>
    </xf>
    <xf numFmtId="2" fontId="21" fillId="0" borderId="56" xfId="2" applyNumberFormat="1" applyFont="1" applyFill="1" applyBorder="1" applyAlignment="1">
      <alignment horizontal="center" vertical="center"/>
    </xf>
    <xf numFmtId="0" fontId="21" fillId="0" borderId="54" xfId="2" applyNumberFormat="1" applyFont="1" applyFill="1" applyBorder="1" applyAlignment="1"/>
    <xf numFmtId="0" fontId="21" fillId="0" borderId="55" xfId="2" applyNumberFormat="1" applyFont="1" applyFill="1" applyBorder="1" applyAlignment="1"/>
    <xf numFmtId="0" fontId="20" fillId="0" borderId="0" xfId="2" applyNumberFormat="1" applyFont="1" applyFill="1" applyBorder="1" applyAlignment="1">
      <alignment horizontal="right"/>
    </xf>
    <xf numFmtId="0" fontId="25" fillId="0" borderId="0" xfId="2" applyNumberFormat="1" applyFont="1" applyFill="1" applyBorder="1" applyAlignment="1"/>
    <xf numFmtId="0" fontId="25" fillId="0" borderId="0" xfId="2" applyNumberFormat="1" applyFont="1" applyFill="1" applyBorder="1" applyAlignment="1">
      <alignment horizontal="center" vertical="center"/>
    </xf>
    <xf numFmtId="0" fontId="21" fillId="7" borderId="53" xfId="2" applyFont="1" applyFill="1" applyBorder="1" applyAlignment="1">
      <alignment horizontal="center" vertical="center" wrapText="1"/>
    </xf>
    <xf numFmtId="0" fontId="25" fillId="0" borderId="0" xfId="2" applyNumberFormat="1" applyFont="1" applyFill="1" applyBorder="1" applyAlignment="1">
      <alignment horizontal="center" vertical="center" wrapText="1"/>
    </xf>
    <xf numFmtId="0" fontId="20" fillId="0" borderId="0" xfId="1" applyNumberFormat="1" applyFont="1" applyFill="1" applyBorder="1" applyAlignment="1"/>
    <xf numFmtId="0" fontId="7" fillId="0" borderId="1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/>
    </xf>
    <xf numFmtId="0" fontId="25" fillId="0" borderId="0" xfId="1" applyNumberFormat="1" applyFont="1" applyFill="1" applyBorder="1" applyAlignment="1">
      <alignment horizontal="center" vertical="center" wrapText="1"/>
    </xf>
    <xf numFmtId="0" fontId="21" fillId="0" borderId="0" xfId="1" applyNumberFormat="1" applyFont="1" applyFill="1" applyBorder="1" applyAlignment="1">
      <alignment horizontal="center" vertical="center"/>
    </xf>
    <xf numFmtId="0" fontId="21" fillId="7" borderId="53" xfId="1" applyFont="1" applyFill="1" applyBorder="1" applyAlignment="1">
      <alignment vertical="center" wrapText="1"/>
    </xf>
    <xf numFmtId="0" fontId="21" fillId="7" borderId="53" xfId="1" applyNumberFormat="1" applyFont="1" applyFill="1" applyBorder="1" applyAlignment="1" applyProtection="1">
      <alignment horizontal="center" vertical="center" wrapText="1"/>
    </xf>
    <xf numFmtId="0" fontId="21" fillId="7" borderId="53" xfId="1" applyFont="1" applyFill="1" applyBorder="1" applyAlignment="1">
      <alignment horizontal="center" vertical="center" wrapText="1"/>
    </xf>
    <xf numFmtId="0" fontId="21" fillId="4" borderId="54" xfId="1" applyNumberFormat="1" applyFont="1" applyFill="1" applyBorder="1" applyAlignment="1" applyProtection="1">
      <alignment horizontal="left" vertical="center" wrapText="1"/>
    </xf>
    <xf numFmtId="0" fontId="20" fillId="4" borderId="54" xfId="1" applyNumberFormat="1" applyFont="1" applyFill="1" applyBorder="1" applyAlignment="1" applyProtection="1">
      <alignment horizontal="left" vertical="center" wrapText="1"/>
    </xf>
    <xf numFmtId="2" fontId="20" fillId="0" borderId="54" xfId="1" applyNumberFormat="1" applyFont="1" applyFill="1" applyBorder="1" applyAlignment="1">
      <alignment horizontal="center" vertical="center"/>
    </xf>
    <xf numFmtId="2" fontId="21" fillId="0" borderId="54" xfId="1" applyNumberFormat="1" applyFont="1" applyFill="1" applyBorder="1" applyAlignment="1">
      <alignment horizontal="center" vertical="center"/>
    </xf>
    <xf numFmtId="0" fontId="20" fillId="0" borderId="55" xfId="1" applyNumberFormat="1" applyFont="1" applyFill="1" applyBorder="1" applyAlignment="1">
      <alignment horizontal="left" vertical="center"/>
    </xf>
    <xf numFmtId="0" fontId="20" fillId="4" borderId="55" xfId="1" applyNumberFormat="1" applyFont="1" applyFill="1" applyBorder="1" applyAlignment="1" applyProtection="1">
      <alignment horizontal="left" vertical="center" wrapText="1"/>
    </xf>
    <xf numFmtId="2" fontId="20" fillId="0" borderId="55" xfId="1" applyNumberFormat="1" applyFont="1" applyFill="1" applyBorder="1" applyAlignment="1">
      <alignment horizontal="center" vertical="center"/>
    </xf>
    <xf numFmtId="2" fontId="21" fillId="0" borderId="55" xfId="1" applyNumberFormat="1" applyFont="1" applyFill="1" applyBorder="1" applyAlignment="1">
      <alignment horizontal="center" vertical="center"/>
    </xf>
    <xf numFmtId="0" fontId="20" fillId="0" borderId="55" xfId="1" applyNumberFormat="1" applyFont="1" applyFill="1" applyBorder="1" applyAlignment="1"/>
    <xf numFmtId="0" fontId="20" fillId="0" borderId="56" xfId="1" applyNumberFormat="1" applyFont="1" applyFill="1" applyBorder="1" applyAlignment="1"/>
    <xf numFmtId="0" fontId="20" fillId="4" borderId="56" xfId="1" applyNumberFormat="1" applyFont="1" applyFill="1" applyBorder="1" applyAlignment="1" applyProtection="1">
      <alignment horizontal="left" vertical="center" wrapText="1"/>
    </xf>
    <xf numFmtId="2" fontId="20" fillId="0" borderId="56" xfId="1" applyNumberFormat="1" applyFont="1" applyFill="1" applyBorder="1" applyAlignment="1">
      <alignment horizontal="center" vertical="center"/>
    </xf>
    <xf numFmtId="2" fontId="21" fillId="0" borderId="56" xfId="1" applyNumberFormat="1" applyFont="1" applyFill="1" applyBorder="1" applyAlignment="1">
      <alignment horizontal="center" vertical="center"/>
    </xf>
    <xf numFmtId="0" fontId="21" fillId="0" borderId="54" xfId="1" applyNumberFormat="1" applyFont="1" applyFill="1" applyBorder="1" applyAlignment="1"/>
    <xf numFmtId="0" fontId="21" fillId="4" borderId="1" xfId="1" applyNumberFormat="1" applyFont="1" applyFill="1" applyBorder="1" applyAlignment="1" applyProtection="1">
      <alignment horizontal="center" vertical="center" wrapText="1"/>
    </xf>
    <xf numFmtId="0" fontId="21" fillId="4" borderId="2" xfId="1" applyNumberFormat="1" applyFont="1" applyFill="1" applyBorder="1" applyAlignment="1" applyProtection="1">
      <alignment horizontal="center" vertical="center" wrapText="1"/>
    </xf>
    <xf numFmtId="0" fontId="21" fillId="4" borderId="3" xfId="1" applyNumberFormat="1" applyFont="1" applyFill="1" applyBorder="1" applyAlignment="1" applyProtection="1">
      <alignment horizontal="center" vertical="center" wrapText="1"/>
    </xf>
    <xf numFmtId="0" fontId="21" fillId="0" borderId="55" xfId="1" applyNumberFormat="1" applyFont="1" applyFill="1" applyBorder="1" applyAlignment="1"/>
    <xf numFmtId="2" fontId="20" fillId="0" borderId="3" xfId="1" applyNumberFormat="1" applyFont="1" applyFill="1" applyBorder="1" applyAlignment="1">
      <alignment horizontal="center" vertical="center"/>
    </xf>
    <xf numFmtId="2" fontId="21" fillId="0" borderId="53" xfId="1" applyNumberFormat="1" applyFont="1" applyFill="1" applyBorder="1" applyAlignment="1">
      <alignment horizontal="center" vertical="center"/>
    </xf>
    <xf numFmtId="0" fontId="20" fillId="0" borderId="1" xfId="1" applyNumberFormat="1" applyFont="1" applyFill="1" applyBorder="1" applyAlignment="1"/>
    <xf numFmtId="0" fontId="20" fillId="4" borderId="2" xfId="1" applyNumberFormat="1" applyFont="1" applyFill="1" applyBorder="1" applyAlignment="1" applyProtection="1">
      <alignment horizontal="left" vertical="center" wrapText="1"/>
    </xf>
    <xf numFmtId="2" fontId="20" fillId="0" borderId="53" xfId="1" applyNumberFormat="1" applyFont="1" applyFill="1" applyBorder="1" applyAlignment="1">
      <alignment horizontal="center" vertical="center"/>
    </xf>
    <xf numFmtId="0" fontId="21" fillId="4" borderId="55" xfId="1" applyNumberFormat="1" applyFont="1" applyFill="1" applyBorder="1" applyAlignment="1" applyProtection="1">
      <alignment horizontal="left" vertical="center" wrapText="1"/>
    </xf>
    <xf numFmtId="0" fontId="21" fillId="4" borderId="53" xfId="1" applyNumberFormat="1" applyFont="1" applyFill="1" applyBorder="1" applyAlignment="1" applyProtection="1">
      <alignment horizontal="left" vertical="center" wrapText="1"/>
    </xf>
    <xf numFmtId="0" fontId="16" fillId="4" borderId="0" xfId="3" applyFont="1" applyFill="1"/>
    <xf numFmtId="0" fontId="6" fillId="4" borderId="0" xfId="3" quotePrefix="1" applyFont="1" applyFill="1" applyAlignment="1">
      <alignment horizontal="right"/>
    </xf>
    <xf numFmtId="0" fontId="16" fillId="0" borderId="0" xfId="3" applyFont="1"/>
    <xf numFmtId="0" fontId="1" fillId="0" borderId="0" xfId="3"/>
    <xf numFmtId="0" fontId="20" fillId="4" borderId="0" xfId="3" applyFont="1" applyFill="1"/>
    <xf numFmtId="0" fontId="21" fillId="4" borderId="0" xfId="3" applyFont="1" applyFill="1" applyBorder="1" applyAlignment="1">
      <alignment horizontal="left" indent="5"/>
    </xf>
    <xf numFmtId="0" fontId="21" fillId="4" borderId="0" xfId="3" quotePrefix="1" applyFont="1" applyFill="1" applyBorder="1" applyAlignment="1">
      <alignment horizontal="left"/>
    </xf>
    <xf numFmtId="0" fontId="20" fillId="4" borderId="0" xfId="3" applyFont="1" applyFill="1" applyBorder="1" applyAlignment="1"/>
    <xf numFmtId="0" fontId="16" fillId="4" borderId="0" xfId="3" applyFont="1" applyFill="1" applyBorder="1" applyAlignment="1"/>
    <xf numFmtId="0" fontId="21" fillId="4" borderId="0" xfId="3" applyFont="1" applyFill="1" applyAlignment="1">
      <alignment horizontal="center" vertical="center"/>
    </xf>
    <xf numFmtId="0" fontId="16" fillId="0" borderId="0" xfId="3" applyFont="1" applyAlignment="1">
      <alignment vertical="center"/>
    </xf>
    <xf numFmtId="0" fontId="21" fillId="4" borderId="0" xfId="3" applyFont="1" applyFill="1"/>
    <xf numFmtId="0" fontId="21" fillId="7" borderId="4" xfId="3" applyFont="1" applyFill="1" applyBorder="1" applyAlignment="1">
      <alignment horizontal="center" vertical="center" wrapText="1"/>
    </xf>
    <xf numFmtId="0" fontId="21" fillId="7" borderId="42" xfId="3" applyFont="1" applyFill="1" applyBorder="1" applyAlignment="1">
      <alignment vertical="center" wrapText="1"/>
    </xf>
    <xf numFmtId="1" fontId="21" fillId="7" borderId="6" xfId="3" quotePrefix="1" applyNumberFormat="1" applyFont="1" applyFill="1" applyBorder="1" applyAlignment="1">
      <alignment horizontal="center" vertical="center" wrapText="1"/>
    </xf>
    <xf numFmtId="0" fontId="21" fillId="7" borderId="8" xfId="3" applyFont="1" applyFill="1" applyBorder="1" applyAlignment="1">
      <alignment horizontal="center" vertical="center" wrapText="1"/>
    </xf>
    <xf numFmtId="0" fontId="21" fillId="4" borderId="4" xfId="3" applyFont="1" applyFill="1" applyBorder="1"/>
    <xf numFmtId="0" fontId="20" fillId="4" borderId="6" xfId="3" applyFont="1" applyFill="1" applyBorder="1"/>
    <xf numFmtId="2" fontId="26" fillId="4" borderId="42" xfId="3" applyNumberFormat="1" applyFont="1" applyFill="1" applyBorder="1" applyAlignment="1" applyProtection="1">
      <alignment horizontal="center"/>
      <protection locked="0"/>
    </xf>
    <xf numFmtId="2" fontId="21" fillId="4" borderId="57" xfId="3" applyNumberFormat="1" applyFont="1" applyFill="1" applyBorder="1" applyAlignment="1">
      <alignment horizontal="center"/>
    </xf>
    <xf numFmtId="0" fontId="21" fillId="4" borderId="9" xfId="3" applyFont="1" applyFill="1" applyBorder="1"/>
    <xf numFmtId="0" fontId="20" fillId="4" borderId="11" xfId="3" applyFont="1" applyFill="1" applyBorder="1"/>
    <xf numFmtId="2" fontId="26" fillId="4" borderId="43" xfId="3" applyNumberFormat="1" applyFont="1" applyFill="1" applyBorder="1" applyAlignment="1" applyProtection="1">
      <alignment horizontal="center"/>
      <protection locked="0"/>
    </xf>
    <xf numFmtId="2" fontId="21" fillId="4" borderId="40" xfId="3" applyNumberFormat="1" applyFont="1" applyFill="1" applyBorder="1" applyAlignment="1">
      <alignment horizontal="center"/>
    </xf>
    <xf numFmtId="0" fontId="2" fillId="0" borderId="0" xfId="3" applyFont="1"/>
    <xf numFmtId="0" fontId="21" fillId="4" borderId="31" xfId="3" applyFont="1" applyFill="1" applyBorder="1"/>
    <xf numFmtId="0" fontId="20" fillId="4" borderId="32" xfId="3" applyFont="1" applyFill="1" applyBorder="1"/>
    <xf numFmtId="2" fontId="26" fillId="4" borderId="32" xfId="3" applyNumberFormat="1" applyFont="1" applyFill="1" applyBorder="1" applyAlignment="1" applyProtection="1">
      <alignment horizontal="center"/>
      <protection locked="0"/>
    </xf>
    <xf numFmtId="2" fontId="21" fillId="4" borderId="58" xfId="3" applyNumberFormat="1" applyFont="1" applyFill="1" applyBorder="1" applyAlignment="1">
      <alignment horizontal="center"/>
    </xf>
    <xf numFmtId="2" fontId="26" fillId="4" borderId="11" xfId="3" applyNumberFormat="1" applyFont="1" applyFill="1" applyBorder="1" applyAlignment="1" applyProtection="1">
      <alignment horizontal="center"/>
      <protection locked="0"/>
    </xf>
    <xf numFmtId="0" fontId="21" fillId="4" borderId="59" xfId="3" applyFont="1" applyFill="1" applyBorder="1"/>
    <xf numFmtId="0" fontId="20" fillId="4" borderId="30" xfId="3" applyFont="1" applyFill="1" applyBorder="1"/>
    <xf numFmtId="2" fontId="26" fillId="4" borderId="30" xfId="3" applyNumberFormat="1" applyFont="1" applyFill="1" applyBorder="1" applyAlignment="1" applyProtection="1">
      <alignment horizontal="center"/>
      <protection locked="0"/>
    </xf>
    <xf numFmtId="2" fontId="21" fillId="4" borderId="60" xfId="3" applyNumberFormat="1" applyFont="1" applyFill="1" applyBorder="1" applyAlignment="1">
      <alignment horizontal="center"/>
    </xf>
    <xf numFmtId="2" fontId="21" fillId="4" borderId="61" xfId="3" applyNumberFormat="1" applyFont="1" applyFill="1" applyBorder="1" applyAlignment="1">
      <alignment horizontal="center"/>
    </xf>
    <xf numFmtId="2" fontId="26" fillId="4" borderId="62" xfId="3" applyNumberFormat="1" applyFont="1" applyFill="1" applyBorder="1" applyAlignment="1" applyProtection="1">
      <alignment horizontal="center"/>
      <protection locked="0"/>
    </xf>
    <xf numFmtId="2" fontId="26" fillId="4" borderId="63" xfId="3" applyNumberFormat="1" applyFont="1" applyFill="1" applyBorder="1" applyAlignment="1" applyProtection="1">
      <alignment horizontal="center"/>
      <protection locked="0"/>
    </xf>
    <xf numFmtId="0" fontId="21" fillId="4" borderId="31" xfId="3" applyFont="1" applyFill="1" applyBorder="1" applyAlignment="1">
      <alignment horizontal="left"/>
    </xf>
    <xf numFmtId="0" fontId="21" fillId="4" borderId="9" xfId="3" applyFont="1" applyFill="1" applyBorder="1" applyAlignment="1">
      <alignment horizontal="left"/>
    </xf>
    <xf numFmtId="14" fontId="21" fillId="4" borderId="14" xfId="3" applyNumberFormat="1" applyFont="1" applyFill="1" applyBorder="1" applyAlignment="1">
      <alignment horizontal="left"/>
    </xf>
    <xf numFmtId="0" fontId="20" fillId="4" borderId="16" xfId="3" applyFont="1" applyFill="1" applyBorder="1"/>
    <xf numFmtId="2" fontId="26" fillId="4" borderId="45" xfId="3" applyNumberFormat="1" applyFont="1" applyFill="1" applyBorder="1" applyAlignment="1" applyProtection="1">
      <alignment horizontal="center"/>
      <protection locked="0"/>
    </xf>
    <xf numFmtId="2" fontId="21" fillId="4" borderId="50" xfId="3" applyNumberFormat="1" applyFont="1" applyFill="1" applyBorder="1" applyAlignment="1">
      <alignment horizontal="center"/>
    </xf>
    <xf numFmtId="0" fontId="20" fillId="0" borderId="0" xfId="1" applyNumberFormat="1" applyFont="1" applyFill="1" applyBorder="1" applyAlignment="1">
      <alignment horizontal="right"/>
    </xf>
    <xf numFmtId="0" fontId="20" fillId="4" borderId="0" xfId="4" applyFont="1" applyFill="1" applyAlignment="1">
      <alignment horizontal="center" vertical="center"/>
    </xf>
    <xf numFmtId="0" fontId="20" fillId="4" borderId="0" xfId="4" applyFont="1" applyFill="1"/>
    <xf numFmtId="0" fontId="28" fillId="4" borderId="0" xfId="4" applyFont="1" applyFill="1"/>
    <xf numFmtId="37" fontId="21" fillId="4" borderId="0" xfId="4" quotePrefix="1" applyNumberFormat="1" applyFont="1" applyFill="1" applyBorder="1" applyAlignment="1" applyProtection="1">
      <alignment horizontal="center"/>
    </xf>
    <xf numFmtId="37" fontId="21" fillId="4" borderId="0" xfId="4" quotePrefix="1" applyNumberFormat="1" applyFont="1" applyFill="1" applyBorder="1" applyAlignment="1" applyProtection="1">
      <alignment horizontal="right"/>
    </xf>
    <xf numFmtId="37" fontId="6" fillId="4" borderId="0" xfId="4" quotePrefix="1" applyNumberFormat="1" applyFont="1" applyFill="1" applyBorder="1" applyAlignment="1" applyProtection="1">
      <alignment horizontal="right"/>
    </xf>
    <xf numFmtId="37" fontId="29" fillId="4" borderId="0" xfId="4" quotePrefix="1" applyNumberFormat="1" applyFont="1" applyFill="1" applyBorder="1" applyAlignment="1" applyProtection="1">
      <alignment horizontal="right"/>
    </xf>
    <xf numFmtId="0" fontId="5" fillId="0" borderId="0" xfId="1" applyFont="1" applyFill="1" applyBorder="1" applyAlignment="1">
      <alignment horizontal="left" vertical="center" wrapText="1"/>
    </xf>
    <xf numFmtId="165" fontId="28" fillId="0" borderId="0" xfId="5" applyFont="1" applyBorder="1" applyAlignment="1">
      <alignment horizontal="center"/>
    </xf>
    <xf numFmtId="0" fontId="7" fillId="0" borderId="34" xfId="1" applyFont="1" applyBorder="1" applyAlignment="1">
      <alignment horizontal="left" vertical="top" wrapText="1"/>
    </xf>
    <xf numFmtId="166" fontId="29" fillId="4" borderId="0" xfId="4" applyNumberFormat="1" applyFont="1" applyFill="1" applyBorder="1" applyAlignment="1" applyProtection="1">
      <alignment horizontal="center"/>
    </xf>
    <xf numFmtId="166" fontId="6" fillId="4" borderId="4" xfId="4" applyNumberFormat="1" applyFont="1" applyFill="1" applyBorder="1" applyAlignment="1" applyProtection="1">
      <alignment horizontal="center" vertical="center" wrapText="1"/>
    </xf>
    <xf numFmtId="166" fontId="6" fillId="4" borderId="35" xfId="4" applyNumberFormat="1" applyFont="1" applyFill="1" applyBorder="1" applyAlignment="1" applyProtection="1">
      <alignment horizontal="center" vertical="center" wrapText="1"/>
    </xf>
    <xf numFmtId="166" fontId="6" fillId="4" borderId="8" xfId="4" applyNumberFormat="1" applyFont="1" applyFill="1" applyBorder="1" applyAlignment="1" applyProtection="1">
      <alignment horizontal="center" vertical="center" wrapText="1"/>
    </xf>
    <xf numFmtId="166" fontId="6" fillId="4" borderId="14" xfId="4" applyNumberFormat="1" applyFont="1" applyFill="1" applyBorder="1" applyAlignment="1" applyProtection="1">
      <alignment horizontal="center" vertical="center" wrapText="1"/>
    </xf>
    <xf numFmtId="166" fontId="6" fillId="4" borderId="34" xfId="4" applyNumberFormat="1" applyFont="1" applyFill="1" applyBorder="1" applyAlignment="1" applyProtection="1">
      <alignment horizontal="center" vertical="center" wrapText="1"/>
    </xf>
    <xf numFmtId="166" fontId="6" fillId="4" borderId="18" xfId="4" applyNumberFormat="1" applyFont="1" applyFill="1" applyBorder="1" applyAlignment="1" applyProtection="1">
      <alignment horizontal="center" vertical="center" wrapText="1"/>
    </xf>
    <xf numFmtId="166" fontId="25" fillId="4" borderId="0" xfId="4" quotePrefix="1" applyNumberFormat="1" applyFont="1" applyFill="1" applyBorder="1" applyAlignment="1" applyProtection="1">
      <alignment horizontal="center"/>
    </xf>
    <xf numFmtId="0" fontId="20" fillId="4" borderId="0" xfId="4" applyFont="1" applyFill="1" applyBorder="1" applyAlignment="1">
      <alignment horizontal="center" vertical="center"/>
    </xf>
    <xf numFmtId="166" fontId="21" fillId="4" borderId="0" xfId="4" applyNumberFormat="1" applyFont="1" applyFill="1" applyBorder="1" applyAlignment="1" applyProtection="1">
      <alignment horizontal="center"/>
    </xf>
    <xf numFmtId="0" fontId="28" fillId="4" borderId="0" xfId="4" applyFont="1" applyFill="1" applyBorder="1"/>
    <xf numFmtId="166" fontId="19" fillId="4" borderId="0" xfId="4" applyNumberFormat="1" applyFont="1" applyFill="1" applyBorder="1" applyAlignment="1" applyProtection="1">
      <alignment horizontal="center"/>
    </xf>
    <xf numFmtId="166" fontId="19" fillId="4" borderId="34" xfId="4" applyNumberFormat="1" applyFont="1" applyFill="1" applyBorder="1" applyAlignment="1" applyProtection="1"/>
    <xf numFmtId="166" fontId="31" fillId="4" borderId="0" xfId="4" applyNumberFormat="1" applyFont="1" applyFill="1" applyBorder="1" applyAlignment="1" applyProtection="1">
      <alignment horizontal="center"/>
    </xf>
    <xf numFmtId="166" fontId="21" fillId="8" borderId="41" xfId="4" applyNumberFormat="1" applyFont="1" applyFill="1" applyBorder="1" applyAlignment="1" applyProtection="1">
      <alignment horizontal="center"/>
    </xf>
    <xf numFmtId="166" fontId="21" fillId="8" borderId="6" xfId="4" quotePrefix="1" applyNumberFormat="1" applyFont="1" applyFill="1" applyBorder="1" applyAlignment="1" applyProtection="1">
      <alignment horizontal="center"/>
    </xf>
    <xf numFmtId="166" fontId="21" fillId="8" borderId="6" xfId="4" applyNumberFormat="1" applyFont="1" applyFill="1" applyBorder="1" applyAlignment="1" applyProtection="1">
      <alignment horizontal="center"/>
    </xf>
    <xf numFmtId="166" fontId="18" fillId="8" borderId="64" xfId="4" applyNumberFormat="1" applyFont="1" applyFill="1" applyBorder="1" applyAlignment="1" applyProtection="1">
      <alignment horizontal="left"/>
    </xf>
    <xf numFmtId="166" fontId="18" fillId="8" borderId="35" xfId="4" applyNumberFormat="1" applyFont="1" applyFill="1" applyBorder="1" applyProtection="1"/>
    <xf numFmtId="166" fontId="18" fillId="8" borderId="35" xfId="4" applyNumberFormat="1" applyFont="1" applyFill="1" applyBorder="1" applyAlignment="1" applyProtection="1">
      <alignment horizontal="left"/>
    </xf>
    <xf numFmtId="166" fontId="18" fillId="8" borderId="65" xfId="4" applyNumberFormat="1" applyFont="1" applyFill="1" applyBorder="1" applyProtection="1"/>
    <xf numFmtId="166" fontId="18" fillId="8" borderId="66" xfId="4" applyNumberFormat="1" applyFont="1" applyFill="1" applyBorder="1" applyProtection="1"/>
    <xf numFmtId="166" fontId="29" fillId="9" borderId="0" xfId="4" applyNumberFormat="1" applyFont="1" applyFill="1" applyBorder="1" applyProtection="1"/>
    <xf numFmtId="166" fontId="21" fillId="8" borderId="67" xfId="4" applyNumberFormat="1" applyFont="1" applyFill="1" applyBorder="1" applyProtection="1"/>
    <xf numFmtId="166" fontId="21" fillId="8" borderId="30" xfId="4" applyNumberFormat="1" applyFont="1" applyFill="1" applyBorder="1" applyProtection="1"/>
    <xf numFmtId="166" fontId="21" fillId="8" borderId="30" xfId="4" applyNumberFormat="1" applyFont="1" applyFill="1" applyBorder="1" applyAlignment="1" applyProtection="1">
      <alignment horizontal="center"/>
    </xf>
    <xf numFmtId="167" fontId="18" fillId="7" borderId="68" xfId="4" applyNumberFormat="1" applyFont="1" applyFill="1" applyBorder="1" applyAlignment="1" applyProtection="1">
      <alignment horizontal="center"/>
    </xf>
    <xf numFmtId="167" fontId="18" fillId="7" borderId="69" xfId="4" applyNumberFormat="1" applyFont="1" applyFill="1" applyBorder="1" applyAlignment="1" applyProtection="1">
      <alignment horizontal="center"/>
    </xf>
    <xf numFmtId="167" fontId="18" fillId="7" borderId="70" xfId="4" applyNumberFormat="1" applyFont="1" applyFill="1" applyBorder="1" applyAlignment="1" applyProtection="1">
      <alignment horizontal="center"/>
    </xf>
    <xf numFmtId="167" fontId="29" fillId="4" borderId="0" xfId="4" applyNumberFormat="1" applyFont="1" applyFill="1" applyBorder="1" applyAlignment="1" applyProtection="1">
      <alignment horizontal="center"/>
    </xf>
    <xf numFmtId="166" fontId="18" fillId="4" borderId="23" xfId="4" applyNumberFormat="1" applyFont="1" applyFill="1" applyBorder="1" applyAlignment="1" applyProtection="1">
      <alignment horizontal="center" vertical="center"/>
    </xf>
    <xf numFmtId="166" fontId="18" fillId="4" borderId="71" xfId="4" applyNumberFormat="1" applyFont="1" applyFill="1" applyBorder="1" applyAlignment="1" applyProtection="1">
      <alignment horizontal="center" vertical="center"/>
    </xf>
    <xf numFmtId="2" fontId="20" fillId="4" borderId="71" xfId="4" applyNumberFormat="1" applyFont="1" applyFill="1" applyBorder="1" applyAlignment="1" applyProtection="1">
      <alignment horizontal="center" vertical="center"/>
    </xf>
    <xf numFmtId="2" fontId="20" fillId="4" borderId="71" xfId="4" quotePrefix="1" applyNumberFormat="1" applyFont="1" applyFill="1" applyBorder="1" applyAlignment="1" applyProtection="1">
      <alignment horizontal="center" vertical="center"/>
    </xf>
    <xf numFmtId="2" fontId="20" fillId="4" borderId="72" xfId="4" quotePrefix="1" applyNumberFormat="1" applyFont="1" applyFill="1" applyBorder="1" applyAlignment="1" applyProtection="1">
      <alignment horizontal="center" vertical="center"/>
    </xf>
    <xf numFmtId="2" fontId="21" fillId="4" borderId="73" xfId="4" quotePrefix="1" applyNumberFormat="1" applyFont="1" applyFill="1" applyBorder="1" applyAlignment="1" applyProtection="1">
      <alignment horizontal="center" vertical="center"/>
    </xf>
    <xf numFmtId="39" fontId="32" fillId="4" borderId="0" xfId="4" applyNumberFormat="1" applyFont="1" applyFill="1" applyBorder="1" applyAlignment="1" applyProtection="1">
      <alignment horizontal="center" vertical="center"/>
    </xf>
    <xf numFmtId="2" fontId="27" fillId="4" borderId="0" xfId="5" applyNumberFormat="1" applyFont="1" applyFill="1" applyBorder="1" applyAlignment="1" applyProtection="1">
      <alignment horizontal="center" vertical="center"/>
    </xf>
    <xf numFmtId="10" fontId="27" fillId="4" borderId="0" xfId="6" applyNumberFormat="1" applyFont="1" applyFill="1" applyBorder="1" applyAlignment="1" applyProtection="1">
      <alignment horizontal="center" vertical="center"/>
    </xf>
    <xf numFmtId="0" fontId="28" fillId="4" borderId="0" xfId="4" applyFont="1" applyFill="1" applyAlignment="1">
      <alignment vertical="center"/>
    </xf>
    <xf numFmtId="166" fontId="18" fillId="4" borderId="74" xfId="4" applyNumberFormat="1" applyFont="1" applyFill="1" applyBorder="1" applyAlignment="1" applyProtection="1">
      <alignment horizontal="center" vertical="center"/>
    </xf>
    <xf numFmtId="166" fontId="21" fillId="9" borderId="36" xfId="4" applyNumberFormat="1" applyFont="1" applyFill="1" applyBorder="1" applyAlignment="1" applyProtection="1">
      <alignment horizontal="center" vertical="center"/>
    </xf>
    <xf numFmtId="166" fontId="21" fillId="9" borderId="75" xfId="4" applyNumberFormat="1" applyFont="1" applyFill="1" applyBorder="1" applyAlignment="1" applyProtection="1">
      <alignment horizontal="center" vertical="center"/>
    </xf>
    <xf numFmtId="2" fontId="26" fillId="4" borderId="75" xfId="4" applyNumberFormat="1" applyFont="1" applyFill="1" applyBorder="1" applyAlignment="1" applyProtection="1">
      <alignment horizontal="center" vertical="center"/>
    </xf>
    <xf numFmtId="2" fontId="26" fillId="4" borderId="76" xfId="4" applyNumberFormat="1" applyFont="1" applyFill="1" applyBorder="1" applyAlignment="1" applyProtection="1">
      <alignment horizontal="center" vertical="center"/>
    </xf>
    <xf numFmtId="2" fontId="18" fillId="4" borderId="77" xfId="4" applyNumberFormat="1" applyFont="1" applyFill="1" applyBorder="1" applyAlignment="1" applyProtection="1">
      <alignment horizontal="center" vertical="center"/>
    </xf>
    <xf numFmtId="165" fontId="21" fillId="4" borderId="0" xfId="5" applyFont="1" applyFill="1" applyAlignment="1">
      <alignment horizontal="center" vertical="center"/>
    </xf>
    <xf numFmtId="37" fontId="18" fillId="4" borderId="0" xfId="4" applyNumberFormat="1" applyFont="1" applyFill="1" applyBorder="1" applyAlignment="1" applyProtection="1">
      <alignment horizontal="center"/>
    </xf>
    <xf numFmtId="37" fontId="18" fillId="4" borderId="0" xfId="4" quotePrefix="1" applyNumberFormat="1" applyFont="1" applyFill="1" applyBorder="1" applyAlignment="1" applyProtection="1">
      <alignment horizontal="center"/>
    </xf>
    <xf numFmtId="2" fontId="27" fillId="4" borderId="0" xfId="5" applyNumberFormat="1" applyFont="1" applyFill="1" applyBorder="1" applyAlignment="1" applyProtection="1">
      <alignment horizontal="center"/>
    </xf>
    <xf numFmtId="165" fontId="33" fillId="4" borderId="0" xfId="5" applyFont="1" applyFill="1"/>
    <xf numFmtId="165" fontId="34" fillId="4" borderId="0" xfId="5" applyFont="1" applyFill="1"/>
    <xf numFmtId="0" fontId="20" fillId="4" borderId="0" xfId="4" applyFont="1" applyFill="1" applyBorder="1" applyAlignment="1"/>
    <xf numFmtId="0" fontId="28" fillId="4" borderId="0" xfId="4" applyFont="1" applyFill="1" applyBorder="1" applyAlignment="1"/>
    <xf numFmtId="166" fontId="18" fillId="8" borderId="78" xfId="4" applyNumberFormat="1" applyFont="1" applyFill="1" applyBorder="1" applyAlignment="1" applyProtection="1">
      <alignment horizontal="left"/>
    </xf>
    <xf numFmtId="166" fontId="18" fillId="8" borderId="65" xfId="4" applyNumberFormat="1" applyFont="1" applyFill="1" applyBorder="1" applyAlignment="1" applyProtection="1">
      <alignment horizontal="left"/>
    </xf>
    <xf numFmtId="167" fontId="18" fillId="7" borderId="79" xfId="4" applyNumberFormat="1" applyFont="1" applyFill="1" applyBorder="1" applyAlignment="1" applyProtection="1">
      <alignment horizontal="center"/>
    </xf>
    <xf numFmtId="167" fontId="18" fillId="7" borderId="80" xfId="4" applyNumberFormat="1" applyFont="1" applyFill="1" applyBorder="1" applyAlignment="1" applyProtection="1">
      <alignment horizontal="center"/>
    </xf>
    <xf numFmtId="166" fontId="18" fillId="4" borderId="39" xfId="4" applyNumberFormat="1" applyFont="1" applyFill="1" applyBorder="1" applyAlignment="1" applyProtection="1">
      <alignment horizontal="center" vertical="center"/>
    </xf>
    <xf numFmtId="166" fontId="18" fillId="4" borderId="68" xfId="4" applyNumberFormat="1" applyFont="1" applyFill="1" applyBorder="1" applyAlignment="1" applyProtection="1">
      <alignment horizontal="center" vertical="center"/>
    </xf>
    <xf numFmtId="2" fontId="20" fillId="4" borderId="68" xfId="4" applyNumberFormat="1" applyFont="1" applyFill="1" applyBorder="1" applyAlignment="1" applyProtection="1">
      <alignment horizontal="center" vertical="center"/>
    </xf>
    <xf numFmtId="2" fontId="20" fillId="4" borderId="68" xfId="4" quotePrefix="1" applyNumberFormat="1" applyFont="1" applyFill="1" applyBorder="1" applyAlignment="1" applyProtection="1">
      <alignment horizontal="center" vertical="center"/>
    </xf>
    <xf numFmtId="2" fontId="20" fillId="4" borderId="69" xfId="4" quotePrefix="1" applyNumberFormat="1" applyFont="1" applyFill="1" applyBorder="1" applyAlignment="1" applyProtection="1">
      <alignment horizontal="center" vertical="center"/>
    </xf>
    <xf numFmtId="2" fontId="21" fillId="4" borderId="70" xfId="4" quotePrefix="1" applyNumberFormat="1" applyFont="1" applyFill="1" applyBorder="1" applyAlignment="1" applyProtection="1">
      <alignment horizontal="center" vertical="center"/>
    </xf>
    <xf numFmtId="166" fontId="18" fillId="4" borderId="67" xfId="4" applyNumberFormat="1" applyFont="1" applyFill="1" applyBorder="1" applyAlignment="1" applyProtection="1">
      <alignment horizontal="center" vertical="center"/>
    </xf>
    <xf numFmtId="166" fontId="21" fillId="9" borderId="44" xfId="4" applyNumberFormat="1" applyFont="1" applyFill="1" applyBorder="1" applyAlignment="1" applyProtection="1">
      <alignment horizontal="center" vertical="center"/>
    </xf>
    <xf numFmtId="166" fontId="21" fillId="9" borderId="81" xfId="4" applyNumberFormat="1" applyFont="1" applyFill="1" applyBorder="1" applyAlignment="1" applyProtection="1">
      <alignment horizontal="center" vertical="center"/>
    </xf>
    <xf numFmtId="2" fontId="26" fillId="4" borderId="81" xfId="4" applyNumberFormat="1" applyFont="1" applyFill="1" applyBorder="1" applyAlignment="1" applyProtection="1">
      <alignment horizontal="center" vertical="center"/>
    </xf>
    <xf numFmtId="2" fontId="26" fillId="4" borderId="82" xfId="4" applyNumberFormat="1" applyFont="1" applyFill="1" applyBorder="1" applyAlignment="1" applyProtection="1">
      <alignment horizontal="center" vertical="center"/>
    </xf>
    <xf numFmtId="2" fontId="18" fillId="4" borderId="83" xfId="4" applyNumberFormat="1" applyFont="1" applyFill="1" applyBorder="1" applyAlignment="1" applyProtection="1">
      <alignment horizontal="center" vertical="center"/>
    </xf>
    <xf numFmtId="39" fontId="18" fillId="4" borderId="0" xfId="4" applyNumberFormat="1" applyFont="1" applyFill="1" applyBorder="1" applyAlignment="1" applyProtection="1">
      <alignment horizontal="center"/>
    </xf>
    <xf numFmtId="0" fontId="35" fillId="4" borderId="0" xfId="4" applyFont="1" applyFill="1"/>
    <xf numFmtId="39" fontId="32" fillId="4" borderId="0" xfId="4" applyNumberFormat="1" applyFont="1" applyFill="1" applyBorder="1" applyAlignment="1" applyProtection="1">
      <alignment horizontal="center"/>
    </xf>
    <xf numFmtId="166" fontId="18" fillId="4" borderId="84" xfId="4" applyNumberFormat="1" applyFont="1" applyFill="1" applyBorder="1" applyAlignment="1" applyProtection="1">
      <alignment horizontal="center" vertical="center"/>
    </xf>
    <xf numFmtId="166" fontId="18" fillId="4" borderId="30" xfId="4" applyNumberFormat="1" applyFont="1" applyFill="1" applyBorder="1" applyAlignment="1" applyProtection="1">
      <alignment horizontal="center" vertical="center"/>
    </xf>
    <xf numFmtId="2" fontId="20" fillId="4" borderId="30" xfId="4" applyNumberFormat="1" applyFont="1" applyFill="1" applyBorder="1" applyAlignment="1" applyProtection="1">
      <alignment horizontal="center" vertical="center"/>
    </xf>
    <xf numFmtId="2" fontId="20" fillId="4" borderId="30" xfId="4" quotePrefix="1" applyNumberFormat="1" applyFont="1" applyFill="1" applyBorder="1" applyAlignment="1" applyProtection="1">
      <alignment horizontal="center" vertical="center"/>
    </xf>
    <xf numFmtId="2" fontId="20" fillId="4" borderId="60" xfId="4" quotePrefix="1" applyNumberFormat="1" applyFont="1" applyFill="1" applyBorder="1" applyAlignment="1" applyProtection="1">
      <alignment horizontal="center" vertical="center"/>
    </xf>
    <xf numFmtId="2" fontId="21" fillId="4" borderId="85" xfId="4" quotePrefix="1" applyNumberFormat="1" applyFont="1" applyFill="1" applyBorder="1" applyAlignment="1" applyProtection="1">
      <alignment horizontal="center" vertical="center"/>
    </xf>
    <xf numFmtId="166" fontId="18" fillId="4" borderId="86" xfId="4" applyNumberFormat="1" applyFont="1" applyFill="1" applyBorder="1" applyAlignment="1" applyProtection="1">
      <alignment horizontal="center" vertical="center"/>
    </xf>
    <xf numFmtId="166" fontId="18" fillId="4" borderId="81" xfId="4" applyNumberFormat="1" applyFont="1" applyFill="1" applyBorder="1" applyAlignment="1" applyProtection="1">
      <alignment horizontal="center" vertical="center"/>
    </xf>
    <xf numFmtId="2" fontId="20" fillId="4" borderId="81" xfId="4" applyNumberFormat="1" applyFont="1" applyFill="1" applyBorder="1" applyAlignment="1" applyProtection="1">
      <alignment horizontal="center" vertical="center"/>
    </xf>
    <xf numFmtId="2" fontId="20" fillId="4" borderId="81" xfId="4" quotePrefix="1" applyNumberFormat="1" applyFont="1" applyFill="1" applyBorder="1" applyAlignment="1" applyProtection="1">
      <alignment horizontal="center" vertical="center"/>
    </xf>
    <xf numFmtId="2" fontId="20" fillId="4" borderId="87" xfId="4" quotePrefix="1" applyNumberFormat="1" applyFont="1" applyFill="1" applyBorder="1" applyAlignment="1" applyProtection="1">
      <alignment horizontal="center" vertical="center"/>
    </xf>
    <xf numFmtId="2" fontId="21" fillId="4" borderId="88" xfId="4" quotePrefix="1" applyNumberFormat="1" applyFont="1" applyFill="1" applyBorder="1" applyAlignment="1" applyProtection="1">
      <alignment horizontal="center" vertical="center"/>
    </xf>
    <xf numFmtId="166" fontId="18" fillId="4" borderId="0" xfId="4" applyNumberFormat="1" applyFont="1" applyFill="1" applyBorder="1" applyAlignment="1" applyProtection="1">
      <alignment horizontal="center"/>
    </xf>
    <xf numFmtId="166" fontId="32" fillId="4" borderId="0" xfId="4" applyNumberFormat="1" applyFont="1" applyFill="1" applyBorder="1" applyAlignment="1" applyProtection="1">
      <alignment horizontal="center"/>
    </xf>
    <xf numFmtId="0" fontId="20" fillId="4" borderId="0" xfId="4" applyFont="1" applyFill="1" applyBorder="1"/>
    <xf numFmtId="0" fontId="36" fillId="4" borderId="0" xfId="4" applyFont="1" applyFill="1" applyBorder="1"/>
    <xf numFmtId="0" fontId="37" fillId="4" borderId="0" xfId="4" applyFont="1" applyFill="1" applyAlignment="1">
      <alignment horizontal="center" vertical="center"/>
    </xf>
    <xf numFmtId="0" fontId="37" fillId="4" borderId="0" xfId="4" applyFont="1" applyFill="1"/>
    <xf numFmtId="166" fontId="6" fillId="4" borderId="1" xfId="4" applyNumberFormat="1" applyFont="1" applyFill="1" applyBorder="1" applyAlignment="1" applyProtection="1">
      <alignment horizontal="center" vertical="center"/>
    </xf>
    <xf numFmtId="166" fontId="6" fillId="4" borderId="2" xfId="4" applyNumberFormat="1" applyFont="1" applyFill="1" applyBorder="1" applyAlignment="1" applyProtection="1">
      <alignment horizontal="center" vertical="center"/>
    </xf>
    <xf numFmtId="166" fontId="6" fillId="4" borderId="3" xfId="4" applyNumberFormat="1" applyFont="1" applyFill="1" applyBorder="1" applyAlignment="1" applyProtection="1">
      <alignment horizontal="center" vertical="center"/>
    </xf>
    <xf numFmtId="166" fontId="7" fillId="4" borderId="0" xfId="4" applyNumberFormat="1" applyFont="1" applyFill="1" applyBorder="1" applyAlignment="1" applyProtection="1">
      <alignment horizontal="center"/>
    </xf>
    <xf numFmtId="166" fontId="25" fillId="4" borderId="0" xfId="4" applyNumberFormat="1" applyFont="1" applyFill="1" applyBorder="1" applyAlignment="1" applyProtection="1">
      <alignment horizontal="center"/>
    </xf>
    <xf numFmtId="166" fontId="25" fillId="4" borderId="0" xfId="4" quotePrefix="1" applyNumberFormat="1" applyFont="1" applyFill="1" applyBorder="1" applyAlignment="1" applyProtection="1">
      <alignment horizontal="center" vertical="center"/>
    </xf>
    <xf numFmtId="166" fontId="25" fillId="4" borderId="0" xfId="4" applyNumberFormat="1" applyFont="1" applyFill="1" applyBorder="1" applyAlignment="1" applyProtection="1">
      <alignment horizontal="center" vertical="center"/>
    </xf>
    <xf numFmtId="166" fontId="25" fillId="4" borderId="0" xfId="4" quotePrefix="1" applyNumberFormat="1" applyFont="1" applyFill="1" applyBorder="1" applyAlignment="1" applyProtection="1">
      <alignment horizontal="center" vertical="center"/>
    </xf>
    <xf numFmtId="166" fontId="25" fillId="4" borderId="0" xfId="4" applyNumberFormat="1" applyFont="1" applyFill="1" applyBorder="1" applyAlignment="1" applyProtection="1">
      <alignment horizontal="center" vertical="center"/>
    </xf>
    <xf numFmtId="166" fontId="19" fillId="4" borderId="0" xfId="4" applyNumberFormat="1" applyFont="1" applyFill="1" applyBorder="1" applyAlignment="1" applyProtection="1">
      <alignment horizontal="center" vertical="center"/>
    </xf>
    <xf numFmtId="166" fontId="31" fillId="4" borderId="0" xfId="4" applyNumberFormat="1" applyFont="1" applyFill="1" applyBorder="1" applyAlignment="1" applyProtection="1">
      <alignment horizontal="center" vertical="center"/>
    </xf>
    <xf numFmtId="166" fontId="7" fillId="4" borderId="0" xfId="4" applyNumberFormat="1" applyFont="1" applyFill="1" applyBorder="1" applyAlignment="1" applyProtection="1">
      <alignment horizontal="center"/>
    </xf>
    <xf numFmtId="0" fontId="37" fillId="4" borderId="0" xfId="4" applyFont="1" applyFill="1" applyBorder="1" applyAlignment="1"/>
    <xf numFmtId="166" fontId="18" fillId="8" borderId="57" xfId="4" applyNumberFormat="1" applyFont="1" applyFill="1" applyBorder="1" applyAlignment="1" applyProtection="1">
      <alignment horizontal="center"/>
    </xf>
    <xf numFmtId="166" fontId="21" fillId="8" borderId="30" xfId="4" applyNumberFormat="1" applyFont="1" applyFill="1" applyBorder="1" applyAlignment="1" applyProtection="1">
      <alignment horizontal="center" vertical="center"/>
    </xf>
    <xf numFmtId="167" fontId="18" fillId="7" borderId="60" xfId="4" applyNumberFormat="1" applyFont="1" applyFill="1" applyBorder="1" applyAlignment="1" applyProtection="1">
      <alignment horizontal="center" vertical="center"/>
    </xf>
    <xf numFmtId="166" fontId="18" fillId="4" borderId="68" xfId="4" quotePrefix="1" applyNumberFormat="1" applyFont="1" applyFill="1" applyBorder="1" applyAlignment="1" applyProtection="1">
      <alignment horizontal="center" vertical="center"/>
    </xf>
    <xf numFmtId="2" fontId="18" fillId="4" borderId="69" xfId="4" applyNumberFormat="1" applyFont="1" applyFill="1" applyBorder="1" applyAlignment="1" applyProtection="1">
      <alignment horizontal="center" vertical="center"/>
    </xf>
    <xf numFmtId="2" fontId="33" fillId="0" borderId="0" xfId="5" applyNumberFormat="1" applyFont="1" applyFill="1" applyBorder="1" applyAlignment="1" applyProtection="1">
      <alignment horizontal="center" vertical="center"/>
    </xf>
    <xf numFmtId="10" fontId="33" fillId="0" borderId="0" xfId="7" applyNumberFormat="1" applyFont="1" applyFill="1" applyBorder="1" applyAlignment="1" applyProtection="1">
      <alignment horizontal="center" vertical="center"/>
    </xf>
    <xf numFmtId="166" fontId="18" fillId="4" borderId="89" xfId="4" applyNumberFormat="1" applyFont="1" applyFill="1" applyBorder="1" applyAlignment="1" applyProtection="1">
      <alignment horizontal="center" vertical="center"/>
    </xf>
    <xf numFmtId="165" fontId="37" fillId="4" borderId="0" xfId="5" applyFont="1" applyFill="1" applyAlignment="1">
      <alignment horizontal="center" vertical="center"/>
    </xf>
    <xf numFmtId="2" fontId="18" fillId="4" borderId="82" xfId="4" applyNumberFormat="1" applyFont="1" applyFill="1" applyBorder="1" applyAlignment="1" applyProtection="1">
      <alignment horizontal="center" vertical="center"/>
    </xf>
    <xf numFmtId="165" fontId="34" fillId="4" borderId="0" xfId="5" applyFont="1" applyFill="1" applyAlignment="1">
      <alignment vertical="center"/>
    </xf>
    <xf numFmtId="165" fontId="7" fillId="4" borderId="0" xfId="5" applyFont="1" applyFill="1" applyAlignment="1">
      <alignment horizontal="center" vertical="center"/>
    </xf>
    <xf numFmtId="37" fontId="19" fillId="4" borderId="0" xfId="4" applyNumberFormat="1" applyFont="1" applyFill="1" applyBorder="1" applyAlignment="1" applyProtection="1">
      <alignment horizontal="center" vertical="center"/>
    </xf>
    <xf numFmtId="37" fontId="19" fillId="4" borderId="0" xfId="4" quotePrefix="1" applyNumberFormat="1" applyFont="1" applyFill="1" applyBorder="1" applyAlignment="1" applyProtection="1">
      <alignment horizontal="center" vertical="center"/>
    </xf>
    <xf numFmtId="2" fontId="33" fillId="4" borderId="0" xfId="5" applyNumberFormat="1" applyFont="1" applyFill="1" applyBorder="1" applyAlignment="1" applyProtection="1">
      <alignment horizontal="center" vertical="center"/>
    </xf>
    <xf numFmtId="165" fontId="33" fillId="4" borderId="0" xfId="5" applyFont="1" applyFill="1" applyAlignment="1">
      <alignment vertical="center"/>
    </xf>
    <xf numFmtId="165" fontId="20" fillId="4" borderId="0" xfId="5" applyFont="1" applyFill="1" applyAlignment="1">
      <alignment vertical="center"/>
    </xf>
    <xf numFmtId="166" fontId="7" fillId="4" borderId="0" xfId="4" applyNumberFormat="1" applyFont="1" applyFill="1" applyBorder="1" applyAlignment="1" applyProtection="1">
      <alignment horizontal="center" vertical="center"/>
    </xf>
    <xf numFmtId="0" fontId="37" fillId="4" borderId="0" xfId="4" applyFont="1" applyFill="1" applyBorder="1" applyAlignment="1">
      <alignment vertical="center"/>
    </xf>
    <xf numFmtId="0" fontId="28" fillId="4" borderId="0" xfId="4" applyFont="1" applyFill="1" applyBorder="1" applyAlignment="1">
      <alignment vertical="center"/>
    </xf>
    <xf numFmtId="166" fontId="21" fillId="8" borderId="41" xfId="4" applyNumberFormat="1" applyFont="1" applyFill="1" applyBorder="1" applyAlignment="1" applyProtection="1">
      <alignment horizontal="center" vertical="center"/>
    </xf>
    <xf numFmtId="166" fontId="21" fillId="8" borderId="6" xfId="4" quotePrefix="1" applyNumberFormat="1" applyFont="1" applyFill="1" applyBorder="1" applyAlignment="1" applyProtection="1">
      <alignment horizontal="center" vertical="center"/>
    </xf>
    <xf numFmtId="166" fontId="21" fillId="8" borderId="6" xfId="4" applyNumberFormat="1" applyFont="1" applyFill="1" applyBorder="1" applyAlignment="1" applyProtection="1">
      <alignment horizontal="center" vertical="center"/>
    </xf>
    <xf numFmtId="166" fontId="18" fillId="8" borderId="57" xfId="4" applyNumberFormat="1" applyFont="1" applyFill="1" applyBorder="1" applyAlignment="1" applyProtection="1">
      <alignment horizontal="center" vertical="center"/>
    </xf>
    <xf numFmtId="166" fontId="29" fillId="9" borderId="0" xfId="4" applyNumberFormat="1" applyFont="1" applyFill="1" applyBorder="1" applyAlignment="1" applyProtection="1">
      <alignment vertical="center"/>
    </xf>
    <xf numFmtId="166" fontId="21" fillId="8" borderId="67" xfId="4" applyNumberFormat="1" applyFont="1" applyFill="1" applyBorder="1" applyAlignment="1" applyProtection="1">
      <alignment vertical="center"/>
    </xf>
    <xf numFmtId="166" fontId="21" fillId="8" borderId="30" xfId="4" applyNumberFormat="1" applyFont="1" applyFill="1" applyBorder="1" applyAlignment="1" applyProtection="1">
      <alignment vertical="center"/>
    </xf>
    <xf numFmtId="167" fontId="29" fillId="4" borderId="0" xfId="4" applyNumberFormat="1" applyFont="1" applyFill="1" applyBorder="1" applyAlignment="1" applyProtection="1">
      <alignment horizontal="center" vertical="center"/>
    </xf>
    <xf numFmtId="166" fontId="18" fillId="4" borderId="90" xfId="4" applyNumberFormat="1" applyFont="1" applyFill="1" applyBorder="1" applyAlignment="1" applyProtection="1">
      <alignment horizontal="center" vertical="center"/>
    </xf>
    <xf numFmtId="2" fontId="18" fillId="4" borderId="91" xfId="4" applyNumberFormat="1" applyFont="1" applyFill="1" applyBorder="1" applyAlignment="1" applyProtection="1">
      <alignment horizontal="center" vertical="center"/>
    </xf>
    <xf numFmtId="166" fontId="18" fillId="4" borderId="92" xfId="4" applyNumberFormat="1" applyFont="1" applyFill="1" applyBorder="1" applyAlignment="1" applyProtection="1">
      <alignment horizontal="center" vertical="center"/>
    </xf>
    <xf numFmtId="166" fontId="18" fillId="4" borderId="92" xfId="4" quotePrefix="1" applyNumberFormat="1" applyFont="1" applyFill="1" applyBorder="1" applyAlignment="1" applyProtection="1">
      <alignment horizontal="center" vertical="center"/>
    </xf>
    <xf numFmtId="2" fontId="18" fillId="4" borderId="72" xfId="4" applyNumberFormat="1" applyFont="1" applyFill="1" applyBorder="1" applyAlignment="1" applyProtection="1">
      <alignment horizontal="center" vertical="center"/>
    </xf>
    <xf numFmtId="166" fontId="18" fillId="4" borderId="93" xfId="4" applyNumberFormat="1" applyFont="1" applyFill="1" applyBorder="1" applyAlignment="1" applyProtection="1">
      <alignment horizontal="center" vertical="center"/>
    </xf>
    <xf numFmtId="37" fontId="19" fillId="4" borderId="0" xfId="4" applyNumberFormat="1" applyFont="1" applyFill="1" applyBorder="1" applyAlignment="1" applyProtection="1">
      <alignment horizontal="center"/>
    </xf>
    <xf numFmtId="37" fontId="19" fillId="4" borderId="0" xfId="4" quotePrefix="1" applyNumberFormat="1" applyFont="1" applyFill="1" applyBorder="1" applyAlignment="1" applyProtection="1">
      <alignment horizontal="center"/>
    </xf>
    <xf numFmtId="166" fontId="18" fillId="4" borderId="94" xfId="4" applyNumberFormat="1" applyFont="1" applyFill="1" applyBorder="1" applyAlignment="1" applyProtection="1">
      <alignment horizontal="center" vertical="center"/>
    </xf>
    <xf numFmtId="2" fontId="18" fillId="4" borderId="95" xfId="4" applyNumberFormat="1" applyFont="1" applyFill="1" applyBorder="1" applyAlignment="1" applyProtection="1">
      <alignment horizontal="center" vertical="center"/>
    </xf>
    <xf numFmtId="166" fontId="19" fillId="4" borderId="0" xfId="4" applyNumberFormat="1" applyFont="1" applyFill="1" applyBorder="1" applyAlignment="1" applyProtection="1">
      <alignment horizontal="center"/>
    </xf>
    <xf numFmtId="0" fontId="37" fillId="4" borderId="0" xfId="4" applyFont="1" applyFill="1" applyBorder="1"/>
    <xf numFmtId="0" fontId="38" fillId="4" borderId="0" xfId="4" applyFont="1" applyFill="1" applyBorder="1"/>
    <xf numFmtId="0" fontId="37" fillId="4" borderId="0" xfId="4" applyFont="1" applyFill="1" applyAlignment="1">
      <alignment horizontal="left" vertical="top" wrapText="1"/>
    </xf>
    <xf numFmtId="0" fontId="4" fillId="4" borderId="0" xfId="4" applyFont="1" applyFill="1" applyAlignment="1">
      <alignment vertical="center"/>
    </xf>
    <xf numFmtId="0" fontId="4" fillId="4" borderId="0" xfId="4" applyFont="1" applyFill="1"/>
    <xf numFmtId="0" fontId="28" fillId="4" borderId="0" xfId="4" applyFont="1" applyFill="1" applyAlignment="1">
      <alignment horizontal="center"/>
    </xf>
    <xf numFmtId="166" fontId="21" fillId="9" borderId="39" xfId="4" applyNumberFormat="1" applyFont="1" applyFill="1" applyBorder="1" applyAlignment="1" applyProtection="1">
      <alignment horizontal="center" vertical="center"/>
    </xf>
    <xf numFmtId="166" fontId="21" fillId="9" borderId="30" xfId="4" applyNumberFormat="1" applyFont="1" applyFill="1" applyBorder="1" applyAlignment="1" applyProtection="1">
      <alignment horizontal="center" vertical="center"/>
    </xf>
    <xf numFmtId="2" fontId="20" fillId="4" borderId="62" xfId="4" applyNumberFormat="1" applyFont="1" applyFill="1" applyBorder="1" applyAlignment="1" applyProtection="1">
      <alignment horizontal="center" vertical="center"/>
    </xf>
    <xf numFmtId="2" fontId="21" fillId="4" borderId="96" xfId="4" applyNumberFormat="1" applyFont="1" applyFill="1" applyBorder="1" applyAlignment="1" applyProtection="1">
      <alignment horizontal="center" vertical="center"/>
    </xf>
    <xf numFmtId="166" fontId="21" fillId="9" borderId="68" xfId="4" applyNumberFormat="1" applyFont="1" applyFill="1" applyBorder="1" applyAlignment="1" applyProtection="1">
      <alignment horizontal="center" vertical="center"/>
    </xf>
    <xf numFmtId="2" fontId="20" fillId="4" borderId="79" xfId="4" applyNumberFormat="1" applyFont="1" applyFill="1" applyBorder="1" applyAlignment="1" applyProtection="1">
      <alignment horizontal="center" vertical="center"/>
    </xf>
    <xf numFmtId="2" fontId="21" fillId="4" borderId="80" xfId="4" applyNumberFormat="1" applyFont="1" applyFill="1" applyBorder="1" applyAlignment="1" applyProtection="1">
      <alignment horizontal="center" vertical="center"/>
    </xf>
    <xf numFmtId="0" fontId="39" fillId="4" borderId="0" xfId="4" applyFont="1" applyFill="1" applyAlignment="1">
      <alignment horizontal="center"/>
    </xf>
    <xf numFmtId="0" fontId="39" fillId="4" borderId="0" xfId="4" applyFont="1" applyFill="1" applyAlignment="1">
      <alignment horizontal="center" vertical="top"/>
    </xf>
    <xf numFmtId="166" fontId="21" fillId="9" borderId="67" xfId="4" applyNumberFormat="1" applyFont="1" applyFill="1" applyBorder="1" applyAlignment="1" applyProtection="1">
      <alignment horizontal="center" vertical="center"/>
    </xf>
    <xf numFmtId="0" fontId="28" fillId="4" borderId="0" xfId="4" applyFont="1" applyFill="1" applyAlignment="1">
      <alignment vertical="top"/>
    </xf>
    <xf numFmtId="2" fontId="27" fillId="4" borderId="0" xfId="5" applyNumberFormat="1" applyFont="1" applyFill="1" applyBorder="1" applyAlignment="1" applyProtection="1">
      <alignment horizontal="center" vertical="top"/>
    </xf>
    <xf numFmtId="166" fontId="21" fillId="9" borderId="89" xfId="4" applyNumberFormat="1" applyFont="1" applyFill="1" applyBorder="1" applyAlignment="1" applyProtection="1">
      <alignment horizontal="center" vertical="center"/>
    </xf>
    <xf numFmtId="166" fontId="21" fillId="9" borderId="84" xfId="4" applyNumberFormat="1" applyFont="1" applyFill="1" applyBorder="1" applyAlignment="1" applyProtection="1">
      <alignment horizontal="center" vertical="center"/>
    </xf>
    <xf numFmtId="2" fontId="20" fillId="4" borderId="79" xfId="4" quotePrefix="1" applyNumberFormat="1" applyFont="1" applyFill="1" applyBorder="1" applyAlignment="1" applyProtection="1">
      <alignment horizontal="center" vertical="center"/>
    </xf>
    <xf numFmtId="2" fontId="20" fillId="4" borderId="69" xfId="4" applyNumberFormat="1" applyFont="1" applyFill="1" applyBorder="1" applyAlignment="1" applyProtection="1">
      <alignment horizontal="center" vertical="center"/>
    </xf>
    <xf numFmtId="2" fontId="21" fillId="4" borderId="70" xfId="4" applyNumberFormat="1" applyFont="1" applyFill="1" applyBorder="1" applyAlignment="1" applyProtection="1">
      <alignment horizontal="center" vertical="center"/>
    </xf>
    <xf numFmtId="2" fontId="20" fillId="0" borderId="68" xfId="4" applyNumberFormat="1" applyFont="1" applyFill="1" applyBorder="1" applyAlignment="1" applyProtection="1">
      <alignment horizontal="center" vertical="center"/>
    </xf>
    <xf numFmtId="2" fontId="20" fillId="0" borderId="79" xfId="4" applyNumberFormat="1" applyFont="1" applyFill="1" applyBorder="1" applyAlignment="1" applyProtection="1">
      <alignment horizontal="center" vertical="center"/>
    </xf>
    <xf numFmtId="2" fontId="21" fillId="0" borderId="80" xfId="4" applyNumberFormat="1" applyFont="1" applyFill="1" applyBorder="1" applyAlignment="1" applyProtection="1">
      <alignment horizontal="center" vertical="center"/>
    </xf>
    <xf numFmtId="0" fontId="28" fillId="4" borderId="0" xfId="4" applyFont="1" applyFill="1" applyAlignment="1"/>
    <xf numFmtId="0" fontId="28" fillId="4" borderId="0" xfId="4" applyFont="1" applyFill="1" applyAlignment="1">
      <alignment horizontal="center" vertical="center"/>
    </xf>
    <xf numFmtId="37" fontId="21" fillId="4" borderId="86" xfId="4" quotePrefix="1" applyNumberFormat="1" applyFont="1" applyFill="1" applyBorder="1" applyAlignment="1" applyProtection="1">
      <alignment horizontal="center" vertical="center"/>
    </xf>
    <xf numFmtId="37" fontId="21" fillId="4" borderId="81" xfId="4" quotePrefix="1" applyNumberFormat="1" applyFont="1" applyFill="1" applyBorder="1" applyAlignment="1" applyProtection="1">
      <alignment horizontal="center" vertical="center"/>
    </xf>
    <xf numFmtId="37" fontId="21" fillId="4" borderId="81" xfId="4" applyNumberFormat="1" applyFont="1" applyFill="1" applyBorder="1" applyAlignment="1" applyProtection="1">
      <alignment horizontal="center" vertical="center"/>
    </xf>
    <xf numFmtId="0" fontId="13" fillId="4" borderId="0" xfId="4" applyFont="1" applyFill="1"/>
    <xf numFmtId="0" fontId="4" fillId="4" borderId="0" xfId="4" applyFont="1" applyFill="1" applyAlignment="1">
      <alignment horizontal="center" vertical="center"/>
    </xf>
    <xf numFmtId="10" fontId="28" fillId="4" borderId="0" xfId="7" applyNumberFormat="1" applyFont="1" applyFill="1"/>
    <xf numFmtId="166" fontId="25" fillId="4" borderId="0" xfId="4" applyNumberFormat="1" applyFont="1" applyFill="1" applyBorder="1" applyAlignment="1" applyProtection="1">
      <alignment horizontal="center"/>
    </xf>
    <xf numFmtId="0" fontId="4" fillId="4" borderId="0" xfId="4" applyFont="1" applyFill="1" applyBorder="1" applyAlignment="1">
      <alignment horizontal="center" vertical="center"/>
    </xf>
    <xf numFmtId="166" fontId="6" fillId="4" borderId="0" xfId="4" applyNumberFormat="1" applyFont="1" applyFill="1" applyBorder="1" applyAlignment="1" applyProtection="1">
      <alignment horizontal="center"/>
    </xf>
    <xf numFmtId="10" fontId="28" fillId="4" borderId="0" xfId="7" applyNumberFormat="1" applyFont="1" applyFill="1" applyBorder="1"/>
    <xf numFmtId="0" fontId="4" fillId="4" borderId="0" xfId="4" applyFont="1" applyFill="1" applyAlignment="1">
      <alignment horizontal="center"/>
    </xf>
    <xf numFmtId="166" fontId="8" fillId="4" borderId="0" xfId="4" applyNumberFormat="1" applyFont="1" applyFill="1" applyBorder="1" applyAlignment="1" applyProtection="1">
      <alignment horizontal="center"/>
    </xf>
    <xf numFmtId="166" fontId="32" fillId="10" borderId="0" xfId="4" applyNumberFormat="1" applyFont="1" applyFill="1" applyBorder="1" applyAlignment="1" applyProtection="1">
      <alignment horizontal="center"/>
    </xf>
    <xf numFmtId="166" fontId="8" fillId="4" borderId="0" xfId="4" applyNumberFormat="1" applyFont="1" applyFill="1" applyBorder="1" applyAlignment="1" applyProtection="1">
      <alignment horizontal="center"/>
    </xf>
    <xf numFmtId="166" fontId="32" fillId="11" borderId="0" xfId="4" applyNumberFormat="1" applyFont="1" applyFill="1" applyBorder="1" applyProtection="1"/>
    <xf numFmtId="167" fontId="32" fillId="10" borderId="0" xfId="4" applyNumberFormat="1" applyFont="1" applyFill="1" applyBorder="1" applyAlignment="1" applyProtection="1">
      <alignment horizontal="center"/>
    </xf>
    <xf numFmtId="10" fontId="33" fillId="0" borderId="0" xfId="6" applyNumberFormat="1" applyFont="1" applyFill="1" applyBorder="1" applyAlignment="1" applyProtection="1">
      <alignment horizontal="center" vertical="center"/>
    </xf>
    <xf numFmtId="2" fontId="33" fillId="0" borderId="0" xfId="5" applyNumberFormat="1" applyFont="1" applyFill="1" applyBorder="1" applyAlignment="1" applyProtection="1">
      <alignment horizontal="center"/>
    </xf>
    <xf numFmtId="0" fontId="4" fillId="4" borderId="0" xfId="4" applyFont="1" applyFill="1" applyAlignment="1">
      <alignment horizontal="center" vertical="top"/>
    </xf>
    <xf numFmtId="39" fontId="32" fillId="4" borderId="0" xfId="4" applyNumberFormat="1" applyFont="1" applyFill="1" applyBorder="1" applyAlignment="1" applyProtection="1">
      <alignment horizontal="center" vertical="top"/>
    </xf>
    <xf numFmtId="2" fontId="33" fillId="0" borderId="0" xfId="5" applyNumberFormat="1" applyFont="1" applyFill="1" applyBorder="1" applyAlignment="1" applyProtection="1">
      <alignment horizontal="center" vertical="top"/>
    </xf>
    <xf numFmtId="166" fontId="18" fillId="4" borderId="84" xfId="4" applyNumberFormat="1" applyFont="1" applyFill="1" applyBorder="1" applyAlignment="1" applyProtection="1">
      <alignment horizontal="center" vertical="center" wrapText="1"/>
    </xf>
    <xf numFmtId="2" fontId="18" fillId="0" borderId="69" xfId="4" applyNumberFormat="1" applyFont="1" applyFill="1" applyBorder="1" applyAlignment="1" applyProtection="1">
      <alignment horizontal="center" vertical="center"/>
    </xf>
    <xf numFmtId="0" fontId="4" fillId="4" borderId="0" xfId="4" applyFont="1" applyFill="1" applyBorder="1"/>
    <xf numFmtId="0" fontId="3" fillId="0" borderId="0" xfId="2" applyNumberFormat="1" applyFont="1" applyFill="1" applyBorder="1" applyAlignment="1"/>
    <xf numFmtId="0" fontId="7" fillId="0" borderId="0" xfId="1" applyFont="1" applyBorder="1" applyAlignment="1">
      <alignment horizontal="left" vertical="top" wrapText="1"/>
    </xf>
    <xf numFmtId="0" fontId="7" fillId="0" borderId="34" xfId="1" applyFont="1" applyBorder="1" applyAlignment="1">
      <alignment horizontal="left" vertical="top" wrapText="1"/>
    </xf>
    <xf numFmtId="166" fontId="6" fillId="4" borderId="0" xfId="4" applyNumberFormat="1" applyFont="1" applyFill="1" applyBorder="1" applyAlignment="1" applyProtection="1">
      <alignment horizontal="center" vertical="center"/>
    </xf>
    <xf numFmtId="0" fontId="20" fillId="0" borderId="0" xfId="2" applyNumberFormat="1" applyFont="1" applyFill="1" applyBorder="1" applyAlignment="1">
      <alignment horizontal="center" vertical="center"/>
    </xf>
    <xf numFmtId="0" fontId="3" fillId="0" borderId="34" xfId="2" applyNumberFormat="1" applyFont="1" applyFill="1" applyBorder="1" applyAlignment="1"/>
    <xf numFmtId="0" fontId="21" fillId="7" borderId="4" xfId="2" applyNumberFormat="1" applyFont="1" applyFill="1" applyBorder="1" applyAlignment="1"/>
    <xf numFmtId="0" fontId="21" fillId="7" borderId="42" xfId="2" applyNumberFormat="1" applyFont="1" applyFill="1" applyBorder="1" applyAlignment="1"/>
    <xf numFmtId="0" fontId="21" fillId="7" borderId="35" xfId="2" applyNumberFormat="1" applyFont="1" applyFill="1" applyBorder="1" applyAlignment="1"/>
    <xf numFmtId="0" fontId="21" fillId="7" borderId="5" xfId="2" applyNumberFormat="1" applyFont="1" applyFill="1" applyBorder="1" applyAlignment="1"/>
    <xf numFmtId="0" fontId="21" fillId="7" borderId="6" xfId="2" applyNumberFormat="1" applyFont="1" applyFill="1" applyBorder="1" applyAlignment="1">
      <alignment horizontal="center" vertical="center" wrapText="1"/>
    </xf>
    <xf numFmtId="0" fontId="21" fillId="7" borderId="8" xfId="2" applyNumberFormat="1" applyFont="1" applyFill="1" applyBorder="1" applyAlignment="1">
      <alignment horizontal="center"/>
    </xf>
    <xf numFmtId="0" fontId="21" fillId="7" borderId="9" xfId="2" applyNumberFormat="1" applyFont="1" applyFill="1" applyBorder="1" applyAlignment="1"/>
    <xf numFmtId="0" fontId="21" fillId="7" borderId="43" xfId="2" applyNumberFormat="1" applyFont="1" applyFill="1" applyBorder="1" applyAlignment="1"/>
    <xf numFmtId="0" fontId="21" fillId="7" borderId="0" xfId="2" applyNumberFormat="1" applyFont="1" applyFill="1" applyBorder="1" applyAlignment="1"/>
    <xf numFmtId="0" fontId="21" fillId="7" borderId="10" xfId="2" applyNumberFormat="1" applyFont="1" applyFill="1" applyBorder="1" applyAlignment="1"/>
    <xf numFmtId="0" fontId="21" fillId="7" borderId="11" xfId="2" applyNumberFormat="1" applyFont="1" applyFill="1" applyBorder="1" applyAlignment="1">
      <alignment horizontal="center" vertical="center" wrapText="1"/>
    </xf>
    <xf numFmtId="0" fontId="21" fillId="7" borderId="13" xfId="2" applyNumberFormat="1" applyFont="1" applyFill="1" applyBorder="1" applyAlignment="1">
      <alignment horizontal="center"/>
    </xf>
    <xf numFmtId="0" fontId="21" fillId="0" borderId="4" xfId="2" applyNumberFormat="1" applyFont="1" applyFill="1" applyBorder="1" applyAlignment="1">
      <alignment horizontal="center" wrapText="1"/>
    </xf>
    <xf numFmtId="0" fontId="20" fillId="0" borderId="42" xfId="2" applyNumberFormat="1" applyFont="1" applyFill="1" applyBorder="1" applyAlignment="1"/>
    <xf numFmtId="0" fontId="20" fillId="0" borderId="35" xfId="2" applyNumberFormat="1" applyFont="1" applyFill="1" applyBorder="1" applyAlignment="1"/>
    <xf numFmtId="0" fontId="20" fillId="0" borderId="5" xfId="2" applyNumberFormat="1" applyFont="1" applyFill="1" applyBorder="1" applyAlignment="1"/>
    <xf numFmtId="2" fontId="20" fillId="0" borderId="6" xfId="2" applyNumberFormat="1" applyFont="1" applyFill="1" applyBorder="1" applyAlignment="1">
      <alignment horizontal="center"/>
    </xf>
    <xf numFmtId="2" fontId="21" fillId="0" borderId="8" xfId="2" applyNumberFormat="1" applyFont="1" applyFill="1" applyBorder="1" applyAlignment="1">
      <alignment horizontal="center"/>
    </xf>
    <xf numFmtId="0" fontId="21" fillId="0" borderId="9" xfId="2" applyNumberFormat="1" applyFont="1" applyFill="1" applyBorder="1" applyAlignment="1">
      <alignment horizontal="center" wrapText="1"/>
    </xf>
    <xf numFmtId="0" fontId="20" fillId="0" borderId="62" xfId="2" applyNumberFormat="1" applyFont="1" applyFill="1" applyBorder="1" applyAlignment="1"/>
    <xf numFmtId="0" fontId="20" fillId="0" borderId="97" xfId="2" applyNumberFormat="1" applyFont="1" applyFill="1" applyBorder="1" applyAlignment="1"/>
    <xf numFmtId="0" fontId="20" fillId="0" borderId="98" xfId="2" applyNumberFormat="1" applyFont="1" applyFill="1" applyBorder="1" applyAlignment="1"/>
    <xf numFmtId="2" fontId="20" fillId="0" borderId="30" xfId="2" applyNumberFormat="1" applyFont="1" applyFill="1" applyBorder="1" applyAlignment="1">
      <alignment horizontal="center"/>
    </xf>
    <xf numFmtId="2" fontId="21" fillId="0" borderId="85" xfId="2" applyNumberFormat="1" applyFont="1" applyFill="1" applyBorder="1" applyAlignment="1">
      <alignment horizontal="center"/>
    </xf>
    <xf numFmtId="0" fontId="21" fillId="0" borderId="62" xfId="2" applyNumberFormat="1" applyFont="1" applyFill="1" applyBorder="1" applyAlignment="1"/>
    <xf numFmtId="2" fontId="21" fillId="0" borderId="30" xfId="2" applyNumberFormat="1" applyFont="1" applyFill="1" applyBorder="1" applyAlignment="1">
      <alignment horizontal="center"/>
    </xf>
    <xf numFmtId="0" fontId="20" fillId="0" borderId="43" xfId="2" applyNumberFormat="1" applyFont="1" applyFill="1" applyBorder="1" applyAlignment="1"/>
    <xf numFmtId="0" fontId="20" fillId="0" borderId="10" xfId="2" applyNumberFormat="1" applyFont="1" applyFill="1" applyBorder="1" applyAlignment="1"/>
    <xf numFmtId="2" fontId="20" fillId="0" borderId="11" xfId="2" applyNumberFormat="1" applyFont="1" applyFill="1" applyBorder="1" applyAlignment="1">
      <alignment horizontal="center"/>
    </xf>
    <xf numFmtId="2" fontId="21" fillId="0" borderId="13" xfId="2" applyNumberFormat="1" applyFont="1" applyFill="1" applyBorder="1" applyAlignment="1">
      <alignment horizontal="center"/>
    </xf>
    <xf numFmtId="0" fontId="21" fillId="0" borderId="9" xfId="2" applyNumberFormat="1" applyFont="1" applyFill="1" applyBorder="1" applyAlignment="1"/>
    <xf numFmtId="0" fontId="21" fillId="0" borderId="44" xfId="2" applyNumberFormat="1" applyFont="1" applyFill="1" applyBorder="1" applyAlignment="1"/>
    <xf numFmtId="0" fontId="21" fillId="0" borderId="45" xfId="2" applyNumberFormat="1" applyFont="1" applyFill="1" applyBorder="1" applyAlignment="1"/>
    <xf numFmtId="0" fontId="20" fillId="0" borderId="34" xfId="2" applyNumberFormat="1" applyFont="1" applyFill="1" applyBorder="1" applyAlignment="1"/>
    <xf numFmtId="0" fontId="20" fillId="0" borderId="15" xfId="2" applyNumberFormat="1" applyFont="1" applyFill="1" applyBorder="1" applyAlignment="1"/>
    <xf numFmtId="2" fontId="21" fillId="0" borderId="16" xfId="2" applyNumberFormat="1" applyFont="1" applyFill="1" applyBorder="1" applyAlignment="1">
      <alignment horizontal="center"/>
    </xf>
    <xf numFmtId="2" fontId="21" fillId="0" borderId="18" xfId="2" applyNumberFormat="1" applyFont="1" applyFill="1" applyBorder="1" applyAlignment="1">
      <alignment horizontal="center"/>
    </xf>
    <xf numFmtId="0" fontId="20" fillId="0" borderId="40" xfId="2" applyNumberFormat="1" applyFont="1" applyFill="1" applyBorder="1" applyAlignment="1"/>
    <xf numFmtId="0" fontId="20" fillId="0" borderId="9" xfId="2" applyNumberFormat="1" applyFont="1" applyFill="1" applyBorder="1" applyAlignment="1"/>
    <xf numFmtId="0" fontId="20" fillId="0" borderId="60" xfId="2" applyNumberFormat="1" applyFont="1" applyFill="1" applyBorder="1" applyAlignment="1"/>
    <xf numFmtId="0" fontId="20" fillId="0" borderId="59" xfId="2" applyNumberFormat="1" applyFont="1" applyFill="1" applyBorder="1" applyAlignment="1"/>
    <xf numFmtId="0" fontId="20" fillId="0" borderId="39" xfId="2" applyNumberFormat="1" applyFont="1" applyFill="1" applyBorder="1" applyAlignment="1"/>
    <xf numFmtId="0" fontId="21" fillId="0" borderId="14" xfId="2" applyNumberFormat="1" applyFont="1" applyFill="1" applyBorder="1" applyAlignment="1"/>
    <xf numFmtId="0" fontId="40" fillId="4" borderId="0" xfId="4" applyFont="1" applyFill="1"/>
    <xf numFmtId="0" fontId="20" fillId="4" borderId="0" xfId="2" applyNumberFormat="1" applyFont="1" applyFill="1" applyBorder="1" applyAlignment="1" applyProtection="1">
      <alignment horizontal="left" vertical="top" wrapText="1"/>
      <protection locked="0"/>
    </xf>
    <xf numFmtId="0" fontId="14" fillId="4" borderId="0" xfId="2" applyNumberFormat="1" applyFont="1" applyFill="1" applyBorder="1" applyAlignment="1" applyProtection="1">
      <alignment horizontal="center" vertical="center"/>
    </xf>
    <xf numFmtId="0" fontId="21" fillId="7" borderId="99" xfId="2" applyFont="1" applyFill="1" applyBorder="1" applyAlignment="1">
      <alignment vertical="center"/>
    </xf>
    <xf numFmtId="0" fontId="21" fillId="7" borderId="100" xfId="2" applyFont="1" applyFill="1" applyBorder="1" applyAlignment="1">
      <alignment horizontal="center" vertical="center" wrapText="1"/>
    </xf>
    <xf numFmtId="0" fontId="21" fillId="7" borderId="101" xfId="2" applyFont="1" applyFill="1" applyBorder="1" applyAlignment="1">
      <alignment horizontal="center" vertical="center"/>
    </xf>
    <xf numFmtId="0" fontId="20" fillId="4" borderId="102" xfId="2" applyFont="1" applyFill="1" applyBorder="1" applyAlignment="1">
      <alignment vertical="top"/>
    </xf>
    <xf numFmtId="2" fontId="20" fillId="4" borderId="103" xfId="2" applyNumberFormat="1" applyFont="1" applyFill="1" applyBorder="1" applyAlignment="1">
      <alignment horizontal="center" vertical="top"/>
    </xf>
    <xf numFmtId="2" fontId="21" fillId="4" borderId="13" xfId="2" applyNumberFormat="1" applyFont="1" applyFill="1" applyBorder="1" applyAlignment="1" applyProtection="1">
      <alignment horizontal="center" vertical="top"/>
    </xf>
    <xf numFmtId="0" fontId="20" fillId="4" borderId="9" xfId="2" applyFont="1" applyFill="1" applyBorder="1" applyAlignment="1">
      <alignment vertical="top"/>
    </xf>
    <xf numFmtId="2" fontId="20" fillId="4" borderId="24" xfId="2" applyNumberFormat="1" applyFont="1" applyFill="1" applyBorder="1" applyAlignment="1">
      <alignment horizontal="center" vertical="top"/>
    </xf>
    <xf numFmtId="0" fontId="20" fillId="4" borderId="14" xfId="2" applyFont="1" applyFill="1" applyBorder="1" applyAlignment="1">
      <alignment vertical="top"/>
    </xf>
    <xf numFmtId="2" fontId="20" fillId="4" borderId="37" xfId="2" applyNumberFormat="1" applyFont="1" applyFill="1" applyBorder="1" applyAlignment="1">
      <alignment horizontal="center" vertical="top"/>
    </xf>
    <xf numFmtId="2" fontId="21" fillId="4" borderId="18" xfId="2" applyNumberFormat="1" applyFont="1" applyFill="1" applyBorder="1" applyAlignment="1" applyProtection="1">
      <alignment horizontal="center" vertical="top"/>
    </xf>
    <xf numFmtId="0" fontId="20" fillId="4" borderId="0" xfId="2" applyFont="1" applyFill="1" applyBorder="1" applyAlignment="1">
      <alignment vertical="top"/>
    </xf>
    <xf numFmtId="2" fontId="20" fillId="4" borderId="0" xfId="2" applyNumberFormat="1" applyFont="1" applyFill="1" applyBorder="1" applyAlignment="1">
      <alignment horizontal="center" vertical="center"/>
    </xf>
    <xf numFmtId="2" fontId="20" fillId="4" borderId="0" xfId="2" applyNumberFormat="1" applyFont="1" applyFill="1" applyBorder="1" applyAlignment="1">
      <alignment horizontal="center" vertical="top"/>
    </xf>
    <xf numFmtId="2" fontId="21" fillId="4" borderId="0" xfId="2" applyNumberFormat="1" applyFont="1" applyFill="1" applyBorder="1" applyAlignment="1" applyProtection="1">
      <alignment horizontal="center" vertical="top"/>
    </xf>
    <xf numFmtId="166" fontId="6" fillId="4" borderId="0" xfId="4" applyNumberFormat="1" applyFont="1" applyFill="1" applyBorder="1" applyAlignment="1" applyProtection="1">
      <alignment horizontal="center" vertical="center"/>
    </xf>
    <xf numFmtId="0" fontId="21" fillId="7" borderId="104" xfId="2" applyFont="1" applyFill="1" applyBorder="1" applyAlignment="1">
      <alignment vertical="center"/>
    </xf>
    <xf numFmtId="0" fontId="21" fillId="7" borderId="105" xfId="2" applyNumberFormat="1" applyFont="1" applyFill="1" applyBorder="1" applyAlignment="1" applyProtection="1">
      <alignment horizontal="center" vertical="center" wrapText="1"/>
    </xf>
    <xf numFmtId="0" fontId="21" fillId="7" borderId="105" xfId="2" applyFont="1" applyFill="1" applyBorder="1" applyAlignment="1">
      <alignment horizontal="center" vertical="center" wrapText="1"/>
    </xf>
    <xf numFmtId="0" fontId="21" fillId="7" borderId="66" xfId="2" applyFont="1" applyFill="1" applyBorder="1" applyAlignment="1">
      <alignment horizontal="center" vertical="center"/>
    </xf>
    <xf numFmtId="0" fontId="20" fillId="0" borderId="9" xfId="2" applyNumberFormat="1" applyFont="1" applyFill="1" applyBorder="1" applyAlignment="1" applyProtection="1">
      <alignment horizontal="left" vertical="top"/>
      <protection locked="0"/>
    </xf>
    <xf numFmtId="0" fontId="20" fillId="4" borderId="11" xfId="2" applyNumberFormat="1" applyFont="1" applyFill="1" applyBorder="1" applyAlignment="1" applyProtection="1">
      <alignment horizontal="center" vertical="center"/>
      <protection locked="0"/>
    </xf>
    <xf numFmtId="0" fontId="20" fillId="4" borderId="13" xfId="2" applyNumberFormat="1" applyFont="1" applyFill="1" applyBorder="1" applyAlignment="1" applyProtection="1">
      <alignment horizontal="center" vertical="center"/>
      <protection locked="0"/>
    </xf>
    <xf numFmtId="2" fontId="20" fillId="4" borderId="11" xfId="2" applyNumberFormat="1" applyFont="1" applyFill="1" applyBorder="1" applyAlignment="1">
      <alignment horizontal="center" vertical="center"/>
    </xf>
    <xf numFmtId="2" fontId="21" fillId="4" borderId="13" xfId="2" applyNumberFormat="1" applyFont="1" applyFill="1" applyBorder="1" applyAlignment="1" applyProtection="1">
      <alignment horizontal="center" vertical="center"/>
    </xf>
    <xf numFmtId="0" fontId="41" fillId="0" borderId="106" xfId="2" applyFont="1" applyFill="1" applyBorder="1" applyAlignment="1">
      <alignment vertical="top"/>
    </xf>
    <xf numFmtId="2" fontId="36" fillId="4" borderId="68" xfId="2" applyNumberFormat="1" applyFont="1" applyFill="1" applyBorder="1" applyAlignment="1">
      <alignment horizontal="center" vertical="center"/>
    </xf>
    <xf numFmtId="2" fontId="36" fillId="4" borderId="70" xfId="2" applyNumberFormat="1" applyFont="1" applyFill="1" applyBorder="1" applyAlignment="1" applyProtection="1">
      <alignment horizontal="center" vertical="center"/>
    </xf>
    <xf numFmtId="2" fontId="20" fillId="4" borderId="11" xfId="2" applyNumberFormat="1" applyFont="1" applyFill="1" applyBorder="1" applyAlignment="1" applyProtection="1">
      <alignment horizontal="center" vertical="center"/>
      <protection locked="0"/>
    </xf>
    <xf numFmtId="2" fontId="21" fillId="4" borderId="13" xfId="2" applyNumberFormat="1" applyFont="1" applyFill="1" applyBorder="1" applyAlignment="1" applyProtection="1">
      <alignment horizontal="center" vertical="center"/>
      <protection locked="0"/>
    </xf>
    <xf numFmtId="0" fontId="41" fillId="4" borderId="107" xfId="2" applyFont="1" applyFill="1" applyBorder="1" applyAlignment="1">
      <alignment vertical="top"/>
    </xf>
    <xf numFmtId="2" fontId="36" fillId="4" borderId="81" xfId="2" applyNumberFormat="1" applyFont="1" applyFill="1" applyBorder="1" applyAlignment="1">
      <alignment horizontal="center" vertical="center"/>
    </xf>
    <xf numFmtId="2" fontId="36" fillId="4" borderId="83" xfId="2" applyNumberFormat="1" applyFont="1" applyFill="1" applyBorder="1" applyAlignment="1" applyProtection="1">
      <alignment horizontal="center" vertical="center"/>
    </xf>
    <xf numFmtId="0" fontId="41" fillId="4" borderId="0" xfId="2" applyFont="1" applyFill="1" applyBorder="1" applyAlignment="1">
      <alignment vertical="top"/>
    </xf>
    <xf numFmtId="0" fontId="36" fillId="4" borderId="0" xfId="2" applyFont="1" applyFill="1" applyBorder="1" applyAlignment="1">
      <alignment horizontal="center" vertical="center"/>
    </xf>
    <xf numFmtId="0" fontId="36" fillId="4" borderId="0" xfId="2" applyNumberFormat="1" applyFont="1" applyFill="1" applyBorder="1" applyAlignment="1" applyProtection="1">
      <alignment horizontal="center" vertical="center"/>
    </xf>
    <xf numFmtId="0" fontId="14" fillId="4" borderId="108" xfId="2" applyNumberFormat="1" applyFont="1" applyFill="1" applyBorder="1" applyAlignment="1" applyProtection="1">
      <alignment horizontal="center" vertical="center"/>
    </xf>
    <xf numFmtId="0" fontId="21" fillId="7" borderId="109" xfId="2" applyFont="1" applyFill="1" applyBorder="1" applyAlignment="1">
      <alignment vertical="center"/>
    </xf>
    <xf numFmtId="0" fontId="21" fillId="7" borderId="110" xfId="2" applyNumberFormat="1" applyFont="1" applyFill="1" applyBorder="1" applyAlignment="1" applyProtection="1">
      <alignment horizontal="center" vertical="center" wrapText="1"/>
    </xf>
    <xf numFmtId="0" fontId="21" fillId="7" borderId="110" xfId="2" applyFont="1" applyFill="1" applyBorder="1" applyAlignment="1">
      <alignment horizontal="center" vertical="center" wrapText="1"/>
    </xf>
    <xf numFmtId="0" fontId="21" fillId="7" borderId="111" xfId="2" applyFont="1" applyFill="1" applyBorder="1" applyAlignment="1">
      <alignment horizontal="center" vertical="center"/>
    </xf>
    <xf numFmtId="0" fontId="20" fillId="4" borderId="112" xfId="2" applyFont="1" applyFill="1" applyBorder="1" applyAlignment="1">
      <alignment vertical="top"/>
    </xf>
    <xf numFmtId="2" fontId="20" fillId="4" borderId="103" xfId="2" applyNumberFormat="1" applyFont="1" applyFill="1" applyBorder="1" applyAlignment="1">
      <alignment horizontal="center" vertical="center"/>
    </xf>
    <xf numFmtId="2" fontId="21" fillId="4" borderId="113" xfId="2" applyNumberFormat="1" applyFont="1" applyFill="1" applyBorder="1" applyAlignment="1" applyProtection="1">
      <alignment horizontal="center" vertical="center"/>
    </xf>
    <xf numFmtId="0" fontId="20" fillId="4" borderId="114" xfId="2" applyFont="1" applyFill="1" applyBorder="1" applyAlignment="1">
      <alignment vertical="top"/>
    </xf>
    <xf numFmtId="2" fontId="20" fillId="4" borderId="24" xfId="2" applyNumberFormat="1" applyFont="1" applyFill="1" applyBorder="1" applyAlignment="1">
      <alignment horizontal="center" vertical="center"/>
    </xf>
    <xf numFmtId="0" fontId="41" fillId="4" borderId="115" xfId="2" applyFont="1" applyFill="1" applyBorder="1" applyAlignment="1">
      <alignment vertical="top"/>
    </xf>
    <xf numFmtId="2" fontId="36" fillId="4" borderId="116" xfId="2" applyNumberFormat="1" applyFont="1" applyFill="1" applyBorder="1" applyAlignment="1">
      <alignment horizontal="center" vertical="center"/>
    </xf>
    <xf numFmtId="2" fontId="36" fillId="4" borderId="117" xfId="2" applyNumberFormat="1" applyFont="1" applyFill="1" applyBorder="1" applyAlignment="1" applyProtection="1">
      <alignment horizontal="center" vertical="center"/>
    </xf>
    <xf numFmtId="0" fontId="20" fillId="0" borderId="114" xfId="2" applyNumberFormat="1" applyFont="1" applyFill="1" applyBorder="1" applyAlignment="1"/>
    <xf numFmtId="0" fontId="20" fillId="0" borderId="113" xfId="2" applyNumberFormat="1" applyFont="1" applyFill="1" applyBorder="1" applyAlignment="1"/>
    <xf numFmtId="0" fontId="23" fillId="4" borderId="114" xfId="2" applyNumberFormat="1" applyFont="1" applyFill="1" applyBorder="1" applyAlignment="1" applyProtection="1">
      <alignment horizontal="center" vertical="top" wrapText="1"/>
    </xf>
    <xf numFmtId="0" fontId="23" fillId="4" borderId="0" xfId="2" applyNumberFormat="1" applyFont="1" applyFill="1" applyBorder="1" applyAlignment="1" applyProtection="1">
      <alignment horizontal="center" vertical="top" wrapText="1"/>
    </xf>
    <xf numFmtId="0" fontId="23" fillId="4" borderId="113" xfId="2" applyNumberFormat="1" applyFont="1" applyFill="1" applyBorder="1" applyAlignment="1" applyProtection="1">
      <alignment horizontal="center" vertical="top" wrapText="1"/>
    </xf>
    <xf numFmtId="0" fontId="20" fillId="4" borderId="112" xfId="2" applyFont="1" applyFill="1" applyBorder="1" applyAlignment="1">
      <alignment horizontal="left" vertical="center"/>
    </xf>
    <xf numFmtId="2" fontId="21" fillId="4" borderId="118" xfId="2" applyNumberFormat="1" applyFont="1" applyFill="1" applyBorder="1" applyAlignment="1" applyProtection="1">
      <alignment horizontal="center" vertical="center"/>
    </xf>
    <xf numFmtId="0" fontId="20" fillId="4" borderId="114" xfId="2" applyFont="1" applyFill="1" applyBorder="1" applyAlignment="1">
      <alignment horizontal="left" vertical="center"/>
    </xf>
    <xf numFmtId="0" fontId="20" fillId="4" borderId="119" xfId="2" applyFont="1" applyFill="1" applyBorder="1" applyAlignment="1">
      <alignment horizontal="left" vertical="center"/>
    </xf>
    <xf numFmtId="2" fontId="20" fillId="4" borderId="120" xfId="2" applyNumberFormat="1" applyFont="1" applyFill="1" applyBorder="1" applyAlignment="1">
      <alignment horizontal="center" vertical="center"/>
    </xf>
    <xf numFmtId="2" fontId="21" fillId="4" borderId="121" xfId="2" applyNumberFormat="1" applyFont="1" applyFill="1" applyBorder="1" applyAlignment="1" applyProtection="1">
      <alignment horizontal="center" vertical="center"/>
    </xf>
    <xf numFmtId="0" fontId="42" fillId="4" borderId="0" xfId="2" applyNumberFormat="1" applyFont="1" applyFill="1" applyBorder="1" applyAlignment="1" applyProtection="1">
      <alignment horizontal="left" vertical="top" wrapText="1"/>
      <protection locked="0"/>
    </xf>
    <xf numFmtId="0" fontId="12" fillId="4" borderId="0" xfId="2" applyNumberFormat="1" applyFont="1" applyFill="1" applyBorder="1" applyAlignment="1" applyProtection="1">
      <alignment horizontal="left" vertical="top" wrapText="1"/>
      <protection locked="0"/>
    </xf>
    <xf numFmtId="0" fontId="43" fillId="4" borderId="0" xfId="2" applyNumberFormat="1" applyFont="1" applyFill="1" applyBorder="1" applyAlignment="1" applyProtection="1">
      <alignment horizontal="right" vertical="top" wrapText="1"/>
    </xf>
    <xf numFmtId="0" fontId="42" fillId="0" borderId="0" xfId="2" applyNumberFormat="1" applyFont="1" applyFill="1" applyBorder="1" applyAlignment="1"/>
    <xf numFmtId="0" fontId="6" fillId="4" borderId="0" xfId="2" quotePrefix="1" applyNumberFormat="1" applyFont="1" applyFill="1" applyBorder="1" applyAlignment="1" applyProtection="1">
      <alignment horizontal="right" vertical="top" wrapText="1"/>
      <protection locked="0"/>
    </xf>
    <xf numFmtId="0" fontId="43" fillId="4" borderId="0" xfId="2" applyNumberFormat="1" applyFont="1" applyFill="1" applyBorder="1" applyAlignment="1" applyProtection="1">
      <alignment horizontal="right" vertical="top" wrapText="1"/>
    </xf>
    <xf numFmtId="0" fontId="42" fillId="0" borderId="0" xfId="2" applyNumberFormat="1" applyFont="1" applyFill="1" applyBorder="1" applyAlignment="1"/>
    <xf numFmtId="0" fontId="42" fillId="4" borderId="0" xfId="2" applyNumberFormat="1" applyFont="1" applyFill="1" applyBorder="1" applyAlignment="1" applyProtection="1">
      <alignment horizontal="left" vertical="top"/>
      <protection locked="0"/>
    </xf>
    <xf numFmtId="0" fontId="14" fillId="4" borderId="0" xfId="2" applyNumberFormat="1" applyFont="1" applyFill="1" applyBorder="1" applyAlignment="1" applyProtection="1">
      <alignment horizontal="center" vertical="top"/>
    </xf>
    <xf numFmtId="0" fontId="21" fillId="7" borderId="122" xfId="2" applyFont="1" applyFill="1" applyBorder="1" applyAlignment="1">
      <alignment horizontal="center" vertical="center" wrapText="1"/>
    </xf>
    <xf numFmtId="0" fontId="21" fillId="7" borderId="64" xfId="2" applyFont="1" applyFill="1" applyBorder="1" applyAlignment="1">
      <alignment horizontal="center" vertical="center" wrapText="1"/>
    </xf>
    <xf numFmtId="0" fontId="21" fillId="7" borderId="123" xfId="2" applyFont="1" applyFill="1" applyBorder="1" applyAlignment="1">
      <alignment horizontal="center" vertical="center" wrapText="1"/>
    </xf>
    <xf numFmtId="0" fontId="21" fillId="7" borderId="124" xfId="2" applyFont="1" applyFill="1" applyBorder="1" applyAlignment="1">
      <alignment horizontal="center" vertical="center" wrapText="1"/>
    </xf>
    <xf numFmtId="0" fontId="21" fillId="7" borderId="125" xfId="2" applyFont="1" applyFill="1" applyBorder="1" applyAlignment="1">
      <alignment horizontal="center" vertical="center" wrapText="1"/>
    </xf>
    <xf numFmtId="0" fontId="21" fillId="7" borderId="126" xfId="2" applyFont="1" applyFill="1" applyBorder="1" applyAlignment="1">
      <alignment horizontal="center" vertical="center" wrapText="1"/>
    </xf>
    <xf numFmtId="0" fontId="21" fillId="7" borderId="71" xfId="2" applyFont="1" applyFill="1" applyBorder="1" applyAlignment="1">
      <alignment horizontal="center" vertical="center" wrapText="1"/>
    </xf>
    <xf numFmtId="0" fontId="21" fillId="7" borderId="71" xfId="2" applyFont="1" applyFill="1" applyBorder="1" applyAlignment="1">
      <alignment horizontal="center" vertical="center"/>
    </xf>
    <xf numFmtId="0" fontId="21" fillId="7" borderId="72" xfId="2" applyFont="1" applyFill="1" applyBorder="1" applyAlignment="1">
      <alignment horizontal="center" vertical="center"/>
    </xf>
    <xf numFmtId="0" fontId="21" fillId="4" borderId="127" xfId="2" applyFont="1" applyFill="1" applyBorder="1" applyAlignment="1">
      <alignment horizontal="center" vertical="center" wrapText="1"/>
    </xf>
    <xf numFmtId="2" fontId="20" fillId="4" borderId="75" xfId="2" applyNumberFormat="1" applyFont="1" applyFill="1" applyBorder="1" applyAlignment="1">
      <alignment horizontal="center" vertical="center" wrapText="1"/>
    </xf>
    <xf numFmtId="2" fontId="21" fillId="4" borderId="75" xfId="2" applyNumberFormat="1" applyFont="1" applyFill="1" applyBorder="1" applyAlignment="1">
      <alignment horizontal="center" vertical="center" wrapText="1"/>
    </xf>
    <xf numFmtId="2" fontId="21" fillId="4" borderId="76" xfId="2" applyNumberFormat="1" applyFont="1" applyFill="1" applyBorder="1" applyAlignment="1" applyProtection="1">
      <alignment horizontal="center" vertical="center" wrapText="1"/>
    </xf>
    <xf numFmtId="0" fontId="20" fillId="0" borderId="126" xfId="2" applyNumberFormat="1" applyFont="1" applyFill="1" applyBorder="1" applyAlignment="1">
      <alignment vertical="center"/>
    </xf>
    <xf numFmtId="2" fontId="20" fillId="0" borderId="71" xfId="2" applyNumberFormat="1" applyFont="1" applyFill="1" applyBorder="1" applyAlignment="1">
      <alignment horizontal="center" vertical="center"/>
    </xf>
    <xf numFmtId="2" fontId="21" fillId="0" borderId="71" xfId="2" applyNumberFormat="1" applyFont="1" applyFill="1" applyBorder="1" applyAlignment="1">
      <alignment horizontal="center" vertical="center"/>
    </xf>
    <xf numFmtId="2" fontId="21" fillId="0" borderId="72" xfId="2" applyNumberFormat="1" applyFont="1" applyFill="1" applyBorder="1" applyAlignment="1">
      <alignment horizontal="center" vertical="center"/>
    </xf>
    <xf numFmtId="0" fontId="20" fillId="0" borderId="127" xfId="2" applyNumberFormat="1" applyFont="1" applyFill="1" applyBorder="1" applyAlignment="1">
      <alignment vertical="center"/>
    </xf>
    <xf numFmtId="2" fontId="20" fillId="0" borderId="75" xfId="2" applyNumberFormat="1" applyFont="1" applyFill="1" applyBorder="1" applyAlignment="1">
      <alignment horizontal="center" vertical="center"/>
    </xf>
    <xf numFmtId="2" fontId="21" fillId="0" borderId="75" xfId="2" applyNumberFormat="1" applyFont="1" applyFill="1" applyBorder="1" applyAlignment="1">
      <alignment horizontal="center" vertical="center"/>
    </xf>
    <xf numFmtId="2" fontId="21" fillId="0" borderId="76" xfId="2" applyNumberFormat="1" applyFont="1" applyFill="1" applyBorder="1" applyAlignment="1">
      <alignment horizontal="center" vertical="center"/>
    </xf>
    <xf numFmtId="0" fontId="44" fillId="4" borderId="0" xfId="2" applyNumberFormat="1" applyFont="1" applyFill="1" applyBorder="1" applyAlignment="1" applyProtection="1">
      <alignment vertical="top"/>
      <protection locked="0"/>
    </xf>
    <xf numFmtId="0" fontId="25" fillId="4" borderId="0" xfId="2" applyNumberFormat="1" applyFont="1" applyFill="1" applyBorder="1" applyAlignment="1" applyProtection="1">
      <alignment horizontal="center" vertical="center"/>
    </xf>
    <xf numFmtId="0" fontId="20" fillId="4" borderId="0" xfId="2" applyNumberFormat="1" applyFont="1" applyFill="1" applyBorder="1" applyAlignment="1" applyProtection="1">
      <alignment horizontal="left" vertical="center" wrapText="1"/>
      <protection locked="0"/>
    </xf>
    <xf numFmtId="0" fontId="21" fillId="7" borderId="128" xfId="2" applyNumberFormat="1" applyFont="1" applyFill="1" applyBorder="1" applyAlignment="1" applyProtection="1">
      <alignment horizontal="left" vertical="center" wrapText="1"/>
    </xf>
    <xf numFmtId="0" fontId="21" fillId="7" borderId="111" xfId="2" applyFont="1" applyFill="1" applyBorder="1" applyAlignment="1">
      <alignment horizontal="center" vertical="center" wrapText="1"/>
    </xf>
    <xf numFmtId="0" fontId="20" fillId="0" borderId="129" xfId="2" applyFont="1" applyFill="1" applyBorder="1" applyAlignment="1">
      <alignment horizontal="left" vertical="top" wrapText="1"/>
    </xf>
    <xf numFmtId="2" fontId="20" fillId="0" borderId="71" xfId="2" applyNumberFormat="1" applyFont="1" applyFill="1" applyBorder="1" applyAlignment="1">
      <alignment horizontal="center" vertical="center" wrapText="1"/>
    </xf>
    <xf numFmtId="2" fontId="21" fillId="0" borderId="130" xfId="2" applyNumberFormat="1" applyFont="1" applyFill="1" applyBorder="1" applyAlignment="1">
      <alignment horizontal="center" vertical="center" wrapText="1"/>
    </xf>
    <xf numFmtId="0" fontId="21" fillId="7" borderId="129" xfId="2" applyNumberFormat="1" applyFont="1" applyFill="1" applyBorder="1" applyAlignment="1" applyProtection="1">
      <alignment horizontal="left" vertical="center" wrapText="1"/>
    </xf>
    <xf numFmtId="2" fontId="20" fillId="7" borderId="71" xfId="2" applyNumberFormat="1" applyFont="1" applyFill="1" applyBorder="1" applyAlignment="1" applyProtection="1">
      <alignment horizontal="center" vertical="center" wrapText="1"/>
      <protection locked="0"/>
    </xf>
    <xf numFmtId="2" fontId="21" fillId="7" borderId="130" xfId="2" applyNumberFormat="1" applyFont="1" applyFill="1" applyBorder="1" applyAlignment="1" applyProtection="1">
      <alignment horizontal="center" vertical="center" wrapText="1"/>
      <protection locked="0"/>
    </xf>
    <xf numFmtId="0" fontId="20" fillId="0" borderId="114" xfId="2" applyNumberFormat="1" applyFont="1" applyFill="1" applyBorder="1" applyAlignment="1" applyProtection="1">
      <alignment horizontal="left" vertical="top" wrapText="1"/>
      <protection locked="0"/>
    </xf>
    <xf numFmtId="2" fontId="20" fillId="0" borderId="24" xfId="2" applyNumberFormat="1" applyFont="1" applyFill="1" applyBorder="1" applyAlignment="1" applyProtection="1">
      <alignment horizontal="center" vertical="center" wrapText="1"/>
      <protection locked="0"/>
    </xf>
    <xf numFmtId="2" fontId="21" fillId="0" borderId="131" xfId="2" applyNumberFormat="1" applyFont="1" applyFill="1" applyBorder="1" applyAlignment="1" applyProtection="1">
      <alignment horizontal="center" vertical="center" wrapText="1"/>
      <protection locked="0"/>
    </xf>
    <xf numFmtId="0" fontId="20" fillId="0" borderId="132" xfId="2" applyFont="1" applyFill="1" applyBorder="1" applyAlignment="1">
      <alignment horizontal="left" vertical="top" wrapText="1"/>
    </xf>
    <xf numFmtId="2" fontId="20" fillId="0" borderId="116" xfId="2" applyNumberFormat="1" applyFont="1" applyFill="1" applyBorder="1" applyAlignment="1">
      <alignment horizontal="center" vertical="center" wrapText="1"/>
    </xf>
    <xf numFmtId="2" fontId="21" fillId="0" borderId="133" xfId="2" applyNumberFormat="1" applyFont="1" applyFill="1" applyBorder="1" applyAlignment="1">
      <alignment horizontal="center" vertical="center" wrapText="1"/>
    </xf>
    <xf numFmtId="0" fontId="20" fillId="0" borderId="0" xfId="2" applyFont="1" applyFill="1" applyBorder="1" applyAlignment="1">
      <alignment horizontal="left" vertical="top" wrapText="1"/>
    </xf>
    <xf numFmtId="0" fontId="20" fillId="0" borderId="0" xfId="2" applyNumberFormat="1" applyFont="1" applyFill="1" applyBorder="1" applyAlignment="1" applyProtection="1">
      <alignment horizontal="left" vertical="top" wrapText="1"/>
      <protection locked="0"/>
    </xf>
    <xf numFmtId="0" fontId="21" fillId="0" borderId="108" xfId="2" applyNumberFormat="1" applyFont="1" applyFill="1" applyBorder="1" applyAlignment="1">
      <alignment horizontal="center"/>
    </xf>
    <xf numFmtId="0" fontId="21" fillId="7" borderId="134" xfId="2" applyNumberFormat="1" applyFont="1" applyFill="1" applyBorder="1" applyAlignment="1" applyProtection="1">
      <alignment horizontal="center" vertical="center" wrapText="1"/>
    </xf>
    <xf numFmtId="0" fontId="20" fillId="7" borderId="135" xfId="2" applyNumberFormat="1" applyFont="1" applyFill="1" applyBorder="1" applyAlignment="1" applyProtection="1">
      <alignment horizontal="center" vertical="center" wrapText="1"/>
    </xf>
    <xf numFmtId="0" fontId="21" fillId="7" borderId="136" xfId="2" applyFont="1" applyFill="1" applyBorder="1" applyAlignment="1">
      <alignment horizontal="center" vertical="center" wrapText="1"/>
    </xf>
    <xf numFmtId="0" fontId="20" fillId="7" borderId="136" xfId="2" applyFont="1" applyFill="1" applyBorder="1" applyAlignment="1">
      <alignment horizontal="center" vertical="center" wrapText="1"/>
    </xf>
    <xf numFmtId="0" fontId="21" fillId="7" borderId="135" xfId="2" applyNumberFormat="1" applyFont="1" applyFill="1" applyBorder="1" applyAlignment="1" applyProtection="1">
      <alignment horizontal="center" vertical="center" wrapText="1"/>
    </xf>
    <xf numFmtId="2" fontId="20" fillId="0" borderId="103" xfId="2" applyNumberFormat="1" applyFont="1" applyFill="1" applyBorder="1" applyAlignment="1">
      <alignment horizontal="center" vertical="center" wrapText="1"/>
    </xf>
    <xf numFmtId="2" fontId="21" fillId="0" borderId="137" xfId="2" applyNumberFormat="1" applyFont="1" applyFill="1" applyBorder="1" applyAlignment="1">
      <alignment horizontal="center" vertical="center" wrapText="1"/>
    </xf>
    <xf numFmtId="0" fontId="20" fillId="0" borderId="4" xfId="2" applyNumberFormat="1" applyFont="1" applyFill="1" applyBorder="1" applyAlignment="1"/>
    <xf numFmtId="0" fontId="20" fillId="0" borderId="8" xfId="2" applyNumberFormat="1" applyFont="1" applyFill="1" applyBorder="1" applyAlignment="1"/>
    <xf numFmtId="0" fontId="20" fillId="0" borderId="13" xfId="2" applyNumberFormat="1" applyFont="1" applyFill="1" applyBorder="1" applyAlignment="1"/>
    <xf numFmtId="0" fontId="4" fillId="0" borderId="9" xfId="2" applyNumberFormat="1" applyFont="1" applyFill="1" applyBorder="1" applyAlignment="1">
      <alignment horizontal="center" wrapText="1"/>
    </xf>
    <xf numFmtId="0" fontId="4" fillId="0" borderId="0" xfId="2" applyNumberFormat="1" applyFont="1" applyFill="1" applyBorder="1" applyAlignment="1">
      <alignment horizontal="center" wrapText="1"/>
    </xf>
    <xf numFmtId="0" fontId="4" fillId="0" borderId="13" xfId="2" applyNumberFormat="1" applyFont="1" applyFill="1" applyBorder="1" applyAlignment="1">
      <alignment horizontal="center" wrapText="1"/>
    </xf>
    <xf numFmtId="0" fontId="46" fillId="0" borderId="9" xfId="8" applyNumberFormat="1" applyFont="1" applyFill="1" applyBorder="1" applyAlignment="1" applyProtection="1">
      <alignment horizontal="center"/>
    </xf>
    <xf numFmtId="0" fontId="46" fillId="0" borderId="0" xfId="8" applyNumberFormat="1" applyFont="1" applyFill="1" applyBorder="1" applyAlignment="1" applyProtection="1">
      <alignment horizontal="center"/>
    </xf>
    <xf numFmtId="0" fontId="46" fillId="0" borderId="13" xfId="8" applyNumberFormat="1" applyFont="1" applyFill="1" applyBorder="1" applyAlignment="1" applyProtection="1">
      <alignment horizontal="center"/>
    </xf>
    <xf numFmtId="0" fontId="20" fillId="0" borderId="14" xfId="2" applyNumberFormat="1" applyFont="1" applyFill="1" applyBorder="1" applyAlignment="1"/>
    <xf numFmtId="0" fontId="20" fillId="0" borderId="18" xfId="2" applyNumberFormat="1" applyFont="1" applyFill="1" applyBorder="1" applyAlignment="1"/>
    <xf numFmtId="0" fontId="17" fillId="0" borderId="0" xfId="0" applyFont="1"/>
    <xf numFmtId="0" fontId="47" fillId="0" borderId="0" xfId="8" applyFont="1" applyAlignment="1" applyProtection="1"/>
  </cellXfs>
  <cellStyles count="9">
    <cellStyle name="Hipervínculo" xfId="8" builtinId="8"/>
    <cellStyle name="Normal" xfId="0" builtinId="0"/>
    <cellStyle name="Normal 2" xfId="2"/>
    <cellStyle name="Normal 2 2" xfId="1"/>
    <cellStyle name="Normal 3 2" xfId="5"/>
    <cellStyle name="Normal 3 3" xfId="3"/>
    <cellStyle name="Normal_producto intermedio 42-04 2" xfId="4"/>
    <cellStyle name="Porcentaje 2" xfId="6"/>
    <cellStyle name="Porcentaje 2 2" xfId="7"/>
  </cellStyles>
  <dxfs count="42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175260</xdr:colOff>
          <xdr:row>45</xdr:row>
          <xdr:rowOff>289560</xdr:rowOff>
        </xdr:from>
        <xdr:to>
          <xdr:col>6</xdr:col>
          <xdr:colOff>830580</xdr:colOff>
          <xdr:row>61</xdr:row>
          <xdr:rowOff>83820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41</xdr:row>
          <xdr:rowOff>312420</xdr:rowOff>
        </xdr:from>
        <xdr:to>
          <xdr:col>6</xdr:col>
          <xdr:colOff>518160</xdr:colOff>
          <xdr:row>60</xdr:row>
          <xdr:rowOff>121920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106680</xdr:colOff>
          <xdr:row>42</xdr:row>
          <xdr:rowOff>76200</xdr:rowOff>
        </xdr:from>
        <xdr:to>
          <xdr:col>6</xdr:col>
          <xdr:colOff>1150620</xdr:colOff>
          <xdr:row>53</xdr:row>
          <xdr:rowOff>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g4S2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Pag18-21%20S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pag5S2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Pag7%20S2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10%20Precios%20coyunturales/1%20Agr&#237;colas/Frutas%20y%20Hortalizas/RG2200-10/Base/SEMANA%201833/BOLETIN/a&#241;o2017/SEMANA%208%20201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pag9-13S2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Pag14-17%20S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5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7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Documento_de_Microsoft_Word_97-20033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/>
  </sheetViews>
  <sheetFormatPr baseColWidth="10" defaultRowHeight="12.6" x14ac:dyDescent="0.2"/>
  <cols>
    <col min="1" max="16384" width="11.5546875" style="751"/>
  </cols>
  <sheetData>
    <row r="1" spans="1:5" x14ac:dyDescent="0.2">
      <c r="A1" s="751" t="s">
        <v>515</v>
      </c>
    </row>
    <row r="2" spans="1:5" x14ac:dyDescent="0.2">
      <c r="A2" s="751" t="s">
        <v>516</v>
      </c>
    </row>
    <row r="3" spans="1:5" x14ac:dyDescent="0.2">
      <c r="A3" s="751" t="s">
        <v>517</v>
      </c>
    </row>
    <row r="4" spans="1:5" x14ac:dyDescent="0.2">
      <c r="A4" s="752" t="s">
        <v>518</v>
      </c>
      <c r="B4" s="752"/>
      <c r="C4" s="752"/>
      <c r="D4" s="752"/>
      <c r="E4" s="752"/>
    </row>
    <row r="5" spans="1:5" x14ac:dyDescent="0.2">
      <c r="A5" s="752" t="s">
        <v>538</v>
      </c>
      <c r="B5" s="752"/>
      <c r="C5" s="752"/>
      <c r="D5" s="752"/>
      <c r="E5" s="752"/>
    </row>
    <row r="7" spans="1:5" x14ac:dyDescent="0.2">
      <c r="A7" s="751" t="s">
        <v>519</v>
      </c>
    </row>
    <row r="8" spans="1:5" x14ac:dyDescent="0.2">
      <c r="A8" s="752" t="s">
        <v>520</v>
      </c>
      <c r="B8" s="752"/>
      <c r="C8" s="752"/>
      <c r="D8" s="752"/>
      <c r="E8" s="752"/>
    </row>
    <row r="10" spans="1:5" x14ac:dyDescent="0.2">
      <c r="A10" s="751" t="s">
        <v>521</v>
      </c>
    </row>
    <row r="11" spans="1:5" x14ac:dyDescent="0.2">
      <c r="A11" s="751" t="s">
        <v>522</v>
      </c>
    </row>
    <row r="12" spans="1:5" x14ac:dyDescent="0.2">
      <c r="A12" s="752" t="s">
        <v>539</v>
      </c>
      <c r="B12" s="752"/>
      <c r="C12" s="752"/>
      <c r="D12" s="752"/>
      <c r="E12" s="752"/>
    </row>
    <row r="13" spans="1:5" x14ac:dyDescent="0.2">
      <c r="A13" s="752" t="s">
        <v>540</v>
      </c>
      <c r="B13" s="752"/>
      <c r="C13" s="752"/>
      <c r="D13" s="752"/>
      <c r="E13" s="752"/>
    </row>
    <row r="14" spans="1:5" x14ac:dyDescent="0.2">
      <c r="A14" s="752" t="s">
        <v>541</v>
      </c>
      <c r="B14" s="752"/>
      <c r="C14" s="752"/>
      <c r="D14" s="752"/>
      <c r="E14" s="752"/>
    </row>
    <row r="15" spans="1:5" x14ac:dyDescent="0.2">
      <c r="A15" s="752" t="s">
        <v>542</v>
      </c>
      <c r="B15" s="752"/>
      <c r="C15" s="752"/>
      <c r="D15" s="752"/>
      <c r="E15" s="752"/>
    </row>
    <row r="16" spans="1:5" x14ac:dyDescent="0.2">
      <c r="A16" s="752" t="s">
        <v>543</v>
      </c>
      <c r="B16" s="752"/>
      <c r="C16" s="752"/>
      <c r="D16" s="752"/>
      <c r="E16" s="752"/>
    </row>
    <row r="17" spans="1:5" x14ac:dyDescent="0.2">
      <c r="A17" s="751" t="s">
        <v>523</v>
      </c>
    </row>
    <row r="18" spans="1:5" x14ac:dyDescent="0.2">
      <c r="A18" s="751" t="s">
        <v>524</v>
      </c>
    </row>
    <row r="19" spans="1:5" x14ac:dyDescent="0.2">
      <c r="A19" s="752" t="s">
        <v>525</v>
      </c>
      <c r="B19" s="752"/>
      <c r="C19" s="752"/>
      <c r="D19" s="752"/>
      <c r="E19" s="752"/>
    </row>
    <row r="20" spans="1:5" x14ac:dyDescent="0.2">
      <c r="A20" s="752" t="s">
        <v>544</v>
      </c>
      <c r="B20" s="752"/>
      <c r="C20" s="752"/>
      <c r="D20" s="752"/>
      <c r="E20" s="752"/>
    </row>
    <row r="21" spans="1:5" x14ac:dyDescent="0.2">
      <c r="A21" s="751" t="s">
        <v>526</v>
      </c>
    </row>
    <row r="22" spans="1:5" x14ac:dyDescent="0.2">
      <c r="A22" s="752" t="s">
        <v>527</v>
      </c>
      <c r="B22" s="752"/>
      <c r="C22" s="752"/>
      <c r="D22" s="752"/>
      <c r="E22" s="752"/>
    </row>
    <row r="23" spans="1:5" x14ac:dyDescent="0.2">
      <c r="A23" s="752" t="s">
        <v>528</v>
      </c>
      <c r="B23" s="752"/>
      <c r="C23" s="752"/>
      <c r="D23" s="752"/>
      <c r="E23" s="752"/>
    </row>
    <row r="24" spans="1:5" x14ac:dyDescent="0.2">
      <c r="A24" s="751" t="s">
        <v>529</v>
      </c>
    </row>
    <row r="25" spans="1:5" x14ac:dyDescent="0.2">
      <c r="A25" s="751" t="s">
        <v>530</v>
      </c>
    </row>
    <row r="26" spans="1:5" x14ac:dyDescent="0.2">
      <c r="A26" s="752" t="s">
        <v>545</v>
      </c>
      <c r="B26" s="752"/>
      <c r="C26" s="752"/>
      <c r="D26" s="752"/>
      <c r="E26" s="752"/>
    </row>
    <row r="27" spans="1:5" x14ac:dyDescent="0.2">
      <c r="A27" s="752" t="s">
        <v>546</v>
      </c>
      <c r="B27" s="752"/>
      <c r="C27" s="752"/>
      <c r="D27" s="752"/>
      <c r="E27" s="752"/>
    </row>
    <row r="28" spans="1:5" x14ac:dyDescent="0.2">
      <c r="A28" s="752" t="s">
        <v>547</v>
      </c>
      <c r="B28" s="752"/>
      <c r="C28" s="752"/>
      <c r="D28" s="752"/>
      <c r="E28" s="752"/>
    </row>
    <row r="29" spans="1:5" x14ac:dyDescent="0.2">
      <c r="A29" s="751" t="s">
        <v>531</v>
      </c>
    </row>
    <row r="30" spans="1:5" x14ac:dyDescent="0.2">
      <c r="A30" s="752" t="s">
        <v>532</v>
      </c>
      <c r="B30" s="752"/>
      <c r="C30" s="752"/>
      <c r="D30" s="752"/>
      <c r="E30" s="752"/>
    </row>
    <row r="31" spans="1:5" x14ac:dyDescent="0.2">
      <c r="A31" s="751" t="s">
        <v>533</v>
      </c>
    </row>
    <row r="32" spans="1:5" x14ac:dyDescent="0.2">
      <c r="A32" s="752" t="s">
        <v>534</v>
      </c>
      <c r="B32" s="752"/>
      <c r="C32" s="752"/>
      <c r="D32" s="752"/>
      <c r="E32" s="752"/>
    </row>
    <row r="33" spans="1:5" x14ac:dyDescent="0.2">
      <c r="A33" s="752" t="s">
        <v>535</v>
      </c>
      <c r="B33" s="752"/>
      <c r="C33" s="752"/>
      <c r="D33" s="752"/>
      <c r="E33" s="752"/>
    </row>
    <row r="34" spans="1:5" x14ac:dyDescent="0.2">
      <c r="A34" s="752" t="s">
        <v>536</v>
      </c>
      <c r="B34" s="752"/>
      <c r="C34" s="752"/>
      <c r="D34" s="752"/>
      <c r="E34" s="752"/>
    </row>
    <row r="35" spans="1:5" x14ac:dyDescent="0.2">
      <c r="A35" s="752" t="s">
        <v>537</v>
      </c>
      <c r="B35" s="752"/>
      <c r="C35" s="752"/>
      <c r="D35" s="752"/>
      <c r="E35" s="752"/>
    </row>
  </sheetData>
  <hyperlinks>
    <hyperlink ref="A4:E4" location="'Pág. 4'!A1" display="1.1.1.         Precios Medios Nacionales de Cereales, Oleaginosas, Proteaginosas, Vinos y Aceites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1"/>
  <sheetViews>
    <sheetView showGridLines="0" zoomScale="70" zoomScaleNormal="70" zoomScaleSheetLayoutView="100" workbookViewId="0"/>
  </sheetViews>
  <sheetFormatPr baseColWidth="10" defaultColWidth="12.5546875" defaultRowHeight="13.8" x14ac:dyDescent="0.25"/>
  <cols>
    <col min="1" max="1" width="2.6640625" style="366" customWidth="1"/>
    <col min="2" max="2" width="20.6640625" style="367" customWidth="1"/>
    <col min="3" max="3" width="16.109375" style="367" customWidth="1"/>
    <col min="4" max="4" width="36.33203125" style="367" customWidth="1"/>
    <col min="5" max="5" width="8.109375" style="367" customWidth="1"/>
    <col min="6" max="6" width="12.44140625" style="367" customWidth="1"/>
    <col min="7" max="13" width="10.6640625" style="367" customWidth="1"/>
    <col min="14" max="14" width="14.6640625" style="367" customWidth="1"/>
    <col min="15" max="15" width="3.6640625" style="368" customWidth="1"/>
    <col min="16" max="16" width="12.33203125" style="368" customWidth="1"/>
    <col min="17" max="17" width="12.5546875" style="368"/>
    <col min="18" max="19" width="14.6640625" style="368" bestFit="1" customWidth="1"/>
    <col min="20" max="20" width="12.88671875" style="368" bestFit="1" customWidth="1"/>
    <col min="21" max="16384" width="12.5546875" style="368"/>
  </cols>
  <sheetData>
    <row r="1" spans="1:21" ht="11.25" customHeight="1" x14ac:dyDescent="0.25"/>
    <row r="2" spans="1:21" x14ac:dyDescent="0.25">
      <c r="J2" s="369"/>
      <c r="K2" s="369"/>
      <c r="L2" s="370"/>
      <c r="M2" s="370"/>
      <c r="N2" s="371"/>
      <c r="O2" s="372"/>
    </row>
    <row r="3" spans="1:21" ht="0.75" customHeight="1" x14ac:dyDescent="0.25">
      <c r="J3" s="369"/>
      <c r="K3" s="369"/>
      <c r="L3" s="370"/>
      <c r="M3" s="370"/>
      <c r="N3" s="370"/>
      <c r="O3" s="372"/>
    </row>
    <row r="4" spans="1:21" ht="27" customHeight="1" x14ac:dyDescent="0.25">
      <c r="B4" s="373" t="s">
        <v>240</v>
      </c>
      <c r="C4" s="373"/>
      <c r="D4" s="373"/>
      <c r="E4" s="373"/>
      <c r="F4" s="373"/>
      <c r="G4" s="373"/>
      <c r="H4" s="373"/>
      <c r="I4" s="373"/>
      <c r="J4" s="373"/>
      <c r="K4" s="373"/>
      <c r="L4" s="373"/>
      <c r="M4" s="373"/>
      <c r="N4" s="373"/>
      <c r="O4" s="374"/>
    </row>
    <row r="5" spans="1:21" ht="26.25" customHeight="1" thickBot="1" x14ac:dyDescent="0.3">
      <c r="B5" s="375" t="s">
        <v>241</v>
      </c>
      <c r="C5" s="375"/>
      <c r="D5" s="375"/>
      <c r="E5" s="375"/>
      <c r="F5" s="375"/>
      <c r="G5" s="375"/>
      <c r="H5" s="375"/>
      <c r="I5" s="375"/>
      <c r="J5" s="375"/>
      <c r="K5" s="375"/>
      <c r="L5" s="375"/>
      <c r="M5" s="375"/>
      <c r="N5" s="375"/>
      <c r="O5" s="376"/>
    </row>
    <row r="6" spans="1:21" ht="24.75" customHeight="1" x14ac:dyDescent="0.25">
      <c r="B6" s="377" t="s">
        <v>242</v>
      </c>
      <c r="C6" s="378"/>
      <c r="D6" s="378"/>
      <c r="E6" s="378"/>
      <c r="F6" s="378"/>
      <c r="G6" s="378"/>
      <c r="H6" s="378"/>
      <c r="I6" s="378"/>
      <c r="J6" s="378"/>
      <c r="K6" s="378"/>
      <c r="L6" s="378"/>
      <c r="M6" s="378"/>
      <c r="N6" s="379"/>
      <c r="O6" s="376"/>
    </row>
    <row r="7" spans="1:21" ht="19.5" customHeight="1" thickBot="1" x14ac:dyDescent="0.3">
      <c r="B7" s="380" t="s">
        <v>243</v>
      </c>
      <c r="C7" s="381"/>
      <c r="D7" s="381"/>
      <c r="E7" s="381"/>
      <c r="F7" s="381"/>
      <c r="G7" s="381"/>
      <c r="H7" s="381"/>
      <c r="I7" s="381"/>
      <c r="J7" s="381"/>
      <c r="K7" s="381"/>
      <c r="L7" s="381"/>
      <c r="M7" s="381"/>
      <c r="N7" s="382"/>
      <c r="O7" s="376"/>
      <c r="Q7" s="367"/>
    </row>
    <row r="8" spans="1:21" ht="16.5" customHeight="1" x14ac:dyDescent="0.25">
      <c r="B8" s="383" t="s">
        <v>244</v>
      </c>
      <c r="C8" s="383"/>
      <c r="D8" s="383"/>
      <c r="E8" s="383"/>
      <c r="F8" s="383"/>
      <c r="G8" s="383"/>
      <c r="H8" s="383"/>
      <c r="I8" s="383"/>
      <c r="J8" s="383"/>
      <c r="K8" s="383"/>
      <c r="L8" s="383"/>
      <c r="M8" s="383"/>
      <c r="N8" s="383"/>
      <c r="O8" s="376"/>
    </row>
    <row r="9" spans="1:21" s="386" customFormat="1" ht="12" customHeight="1" x14ac:dyDescent="0.25">
      <c r="A9" s="384"/>
      <c r="B9" s="385"/>
      <c r="C9" s="385"/>
      <c r="D9" s="385"/>
      <c r="E9" s="385"/>
      <c r="F9" s="385"/>
      <c r="G9" s="385"/>
      <c r="H9" s="385"/>
      <c r="I9" s="385"/>
      <c r="J9" s="385"/>
      <c r="K9" s="385"/>
      <c r="L9" s="385"/>
      <c r="M9" s="385"/>
      <c r="N9" s="385"/>
      <c r="O9" s="376"/>
    </row>
    <row r="10" spans="1:21" s="386" customFormat="1" ht="24.75" customHeight="1" x14ac:dyDescent="0.3">
      <c r="A10" s="384"/>
      <c r="B10" s="387" t="s">
        <v>245</v>
      </c>
      <c r="C10" s="387"/>
      <c r="D10" s="387"/>
      <c r="E10" s="387"/>
      <c r="F10" s="387"/>
      <c r="G10" s="387"/>
      <c r="H10" s="387"/>
      <c r="I10" s="387"/>
      <c r="J10" s="387"/>
      <c r="K10" s="387"/>
      <c r="L10" s="387"/>
      <c r="M10" s="387"/>
      <c r="N10" s="387"/>
      <c r="O10" s="376"/>
    </row>
    <row r="11" spans="1:21" ht="6" customHeight="1" thickBot="1" x14ac:dyDescent="0.4">
      <c r="B11" s="388"/>
      <c r="C11" s="388"/>
      <c r="D11" s="388"/>
      <c r="E11" s="388"/>
      <c r="F11" s="388"/>
      <c r="G11" s="388"/>
      <c r="H11" s="388"/>
      <c r="I11" s="388"/>
      <c r="J11" s="388"/>
      <c r="K11" s="388"/>
      <c r="L11" s="388"/>
      <c r="M11" s="388"/>
      <c r="N11" s="388"/>
      <c r="O11" s="389"/>
    </row>
    <row r="12" spans="1:21" ht="25.95" customHeight="1" x14ac:dyDescent="0.25">
      <c r="B12" s="390" t="s">
        <v>144</v>
      </c>
      <c r="C12" s="391" t="s">
        <v>246</v>
      </c>
      <c r="D12" s="392" t="s">
        <v>247</v>
      </c>
      <c r="E12" s="391" t="s">
        <v>248</v>
      </c>
      <c r="F12" s="392" t="s">
        <v>249</v>
      </c>
      <c r="G12" s="393" t="s">
        <v>250</v>
      </c>
      <c r="H12" s="394"/>
      <c r="I12" s="395"/>
      <c r="J12" s="394" t="s">
        <v>251</v>
      </c>
      <c r="K12" s="394"/>
      <c r="L12" s="396"/>
      <c r="M12" s="396"/>
      <c r="N12" s="397"/>
      <c r="O12" s="398"/>
      <c r="U12" s="367"/>
    </row>
    <row r="13" spans="1:21" ht="19.649999999999999" customHeight="1" x14ac:dyDescent="0.25">
      <c r="B13" s="399"/>
      <c r="C13" s="400"/>
      <c r="D13" s="401" t="s">
        <v>252</v>
      </c>
      <c r="E13" s="400"/>
      <c r="F13" s="401"/>
      <c r="G13" s="402">
        <v>43612</v>
      </c>
      <c r="H13" s="402">
        <v>43613</v>
      </c>
      <c r="I13" s="402">
        <v>43614</v>
      </c>
      <c r="J13" s="402">
        <v>43615</v>
      </c>
      <c r="K13" s="402">
        <v>43616</v>
      </c>
      <c r="L13" s="402">
        <v>43617</v>
      </c>
      <c r="M13" s="403">
        <v>43618</v>
      </c>
      <c r="N13" s="404" t="s">
        <v>253</v>
      </c>
      <c r="O13" s="405"/>
    </row>
    <row r="14" spans="1:21" s="415" customFormat="1" ht="20.100000000000001" customHeight="1" x14ac:dyDescent="0.3">
      <c r="A14" s="366"/>
      <c r="B14" s="406" t="s">
        <v>254</v>
      </c>
      <c r="C14" s="407" t="s">
        <v>255</v>
      </c>
      <c r="D14" s="407" t="s">
        <v>256</v>
      </c>
      <c r="E14" s="407" t="s">
        <v>257</v>
      </c>
      <c r="F14" s="407" t="s">
        <v>258</v>
      </c>
      <c r="G14" s="408">
        <v>72.540000000000006</v>
      </c>
      <c r="H14" s="408">
        <v>72.540000000000006</v>
      </c>
      <c r="I14" s="408">
        <v>72.540000000000006</v>
      </c>
      <c r="J14" s="408">
        <v>72.540000000000006</v>
      </c>
      <c r="K14" s="409">
        <v>72.540000000000006</v>
      </c>
      <c r="L14" s="409" t="s">
        <v>259</v>
      </c>
      <c r="M14" s="410" t="s">
        <v>259</v>
      </c>
      <c r="N14" s="411">
        <v>72.540000000000006</v>
      </c>
      <c r="O14" s="412"/>
      <c r="P14" s="413"/>
      <c r="Q14" s="414"/>
    </row>
    <row r="15" spans="1:21" s="415" customFormat="1" ht="20.100000000000001" customHeight="1" x14ac:dyDescent="0.3">
      <c r="A15" s="366"/>
      <c r="B15" s="406"/>
      <c r="C15" s="407" t="s">
        <v>255</v>
      </c>
      <c r="D15" s="407" t="s">
        <v>260</v>
      </c>
      <c r="E15" s="407" t="s">
        <v>257</v>
      </c>
      <c r="F15" s="407" t="s">
        <v>258</v>
      </c>
      <c r="G15" s="408">
        <v>102.94</v>
      </c>
      <c r="H15" s="408">
        <v>101.94</v>
      </c>
      <c r="I15" s="408">
        <v>102.94</v>
      </c>
      <c r="J15" s="408">
        <v>99.95</v>
      </c>
      <c r="K15" s="409">
        <v>102.94</v>
      </c>
      <c r="L15" s="409" t="s">
        <v>259</v>
      </c>
      <c r="M15" s="410" t="s">
        <v>259</v>
      </c>
      <c r="N15" s="411">
        <v>102.13</v>
      </c>
      <c r="O15" s="412"/>
      <c r="P15" s="413"/>
      <c r="Q15" s="414"/>
    </row>
    <row r="16" spans="1:21" s="415" customFormat="1" ht="20.100000000000001" customHeight="1" x14ac:dyDescent="0.3">
      <c r="A16" s="366"/>
      <c r="B16" s="406"/>
      <c r="C16" s="407" t="s">
        <v>225</v>
      </c>
      <c r="D16" s="407" t="s">
        <v>260</v>
      </c>
      <c r="E16" s="407" t="s">
        <v>257</v>
      </c>
      <c r="F16" s="407" t="s">
        <v>258</v>
      </c>
      <c r="G16" s="408">
        <v>110.26</v>
      </c>
      <c r="H16" s="408">
        <v>108.31</v>
      </c>
      <c r="I16" s="408">
        <v>108.36</v>
      </c>
      <c r="J16" s="408">
        <v>111.19</v>
      </c>
      <c r="K16" s="409">
        <v>108.36</v>
      </c>
      <c r="L16" s="409" t="s">
        <v>259</v>
      </c>
      <c r="M16" s="410" t="s">
        <v>259</v>
      </c>
      <c r="N16" s="411">
        <v>109.3</v>
      </c>
      <c r="O16" s="412"/>
      <c r="P16" s="413"/>
      <c r="Q16" s="414"/>
    </row>
    <row r="17" spans="1:17" s="415" customFormat="1" ht="19.5" customHeight="1" x14ac:dyDescent="0.3">
      <c r="A17" s="366"/>
      <c r="B17" s="416"/>
      <c r="C17" s="407" t="s">
        <v>160</v>
      </c>
      <c r="D17" s="407" t="s">
        <v>260</v>
      </c>
      <c r="E17" s="407" t="s">
        <v>257</v>
      </c>
      <c r="F17" s="407" t="s">
        <v>258</v>
      </c>
      <c r="G17" s="408">
        <v>107</v>
      </c>
      <c r="H17" s="408">
        <v>108</v>
      </c>
      <c r="I17" s="408">
        <v>108</v>
      </c>
      <c r="J17" s="408">
        <v>109</v>
      </c>
      <c r="K17" s="409">
        <v>107</v>
      </c>
      <c r="L17" s="409" t="s">
        <v>259</v>
      </c>
      <c r="M17" s="410" t="s">
        <v>259</v>
      </c>
      <c r="N17" s="411">
        <v>107.82</v>
      </c>
      <c r="O17" s="413"/>
      <c r="P17" s="413"/>
      <c r="Q17" s="414"/>
    </row>
    <row r="18" spans="1:17" s="415" customFormat="1" ht="19.5" customHeight="1" x14ac:dyDescent="0.3">
      <c r="A18" s="366"/>
      <c r="B18" s="406" t="s">
        <v>261</v>
      </c>
      <c r="C18" s="407" t="s">
        <v>194</v>
      </c>
      <c r="D18" s="407" t="s">
        <v>262</v>
      </c>
      <c r="E18" s="407" t="s">
        <v>257</v>
      </c>
      <c r="F18" s="407" t="s">
        <v>263</v>
      </c>
      <c r="G18" s="408">
        <v>137</v>
      </c>
      <c r="H18" s="408" t="s">
        <v>259</v>
      </c>
      <c r="I18" s="408" t="s">
        <v>259</v>
      </c>
      <c r="J18" s="408">
        <v>136</v>
      </c>
      <c r="K18" s="409" t="s">
        <v>259</v>
      </c>
      <c r="L18" s="409" t="s">
        <v>259</v>
      </c>
      <c r="M18" s="410" t="s">
        <v>259</v>
      </c>
      <c r="N18" s="411">
        <v>136.43</v>
      </c>
      <c r="O18" s="412"/>
      <c r="P18" s="413"/>
      <c r="Q18" s="414"/>
    </row>
    <row r="19" spans="1:17" s="415" customFormat="1" ht="20.100000000000001" customHeight="1" x14ac:dyDescent="0.3">
      <c r="A19" s="366"/>
      <c r="B19" s="406"/>
      <c r="C19" s="407" t="s">
        <v>194</v>
      </c>
      <c r="D19" s="407" t="s">
        <v>264</v>
      </c>
      <c r="E19" s="407" t="s">
        <v>257</v>
      </c>
      <c r="F19" s="407" t="s">
        <v>263</v>
      </c>
      <c r="G19" s="408">
        <v>127.7</v>
      </c>
      <c r="H19" s="408">
        <v>136.93</v>
      </c>
      <c r="I19" s="408">
        <v>117.11</v>
      </c>
      <c r="J19" s="408">
        <v>125.53</v>
      </c>
      <c r="K19" s="409">
        <v>133.86000000000001</v>
      </c>
      <c r="L19" s="409">
        <v>131.26</v>
      </c>
      <c r="M19" s="410">
        <v>142.82</v>
      </c>
      <c r="N19" s="411">
        <v>128.82</v>
      </c>
      <c r="O19" s="412"/>
      <c r="P19" s="413"/>
      <c r="Q19" s="414"/>
    </row>
    <row r="20" spans="1:17" s="415" customFormat="1" ht="20.100000000000001" customHeight="1" x14ac:dyDescent="0.3">
      <c r="A20" s="366"/>
      <c r="B20" s="406"/>
      <c r="C20" s="407" t="s">
        <v>194</v>
      </c>
      <c r="D20" s="407" t="s">
        <v>265</v>
      </c>
      <c r="E20" s="407" t="s">
        <v>257</v>
      </c>
      <c r="F20" s="407" t="s">
        <v>263</v>
      </c>
      <c r="G20" s="408">
        <v>119.85</v>
      </c>
      <c r="H20" s="408">
        <v>110.6</v>
      </c>
      <c r="I20" s="408">
        <v>121.81</v>
      </c>
      <c r="J20" s="408">
        <v>101.39</v>
      </c>
      <c r="K20" s="409">
        <v>114.79</v>
      </c>
      <c r="L20" s="409">
        <v>111.84</v>
      </c>
      <c r="M20" s="410" t="s">
        <v>259</v>
      </c>
      <c r="N20" s="411">
        <v>111.27</v>
      </c>
      <c r="O20" s="412"/>
      <c r="P20" s="413"/>
      <c r="Q20" s="414"/>
    </row>
    <row r="21" spans="1:17" s="415" customFormat="1" ht="20.100000000000001" customHeight="1" x14ac:dyDescent="0.3">
      <c r="A21" s="366"/>
      <c r="B21" s="406"/>
      <c r="C21" s="407" t="s">
        <v>266</v>
      </c>
      <c r="D21" s="407" t="s">
        <v>267</v>
      </c>
      <c r="E21" s="407" t="s">
        <v>257</v>
      </c>
      <c r="F21" s="407" t="s">
        <v>263</v>
      </c>
      <c r="G21" s="408">
        <v>43.24</v>
      </c>
      <c r="H21" s="408">
        <v>48.58</v>
      </c>
      <c r="I21" s="408">
        <v>50</v>
      </c>
      <c r="J21" s="408">
        <v>42.55</v>
      </c>
      <c r="K21" s="409">
        <v>43.13</v>
      </c>
      <c r="L21" s="409">
        <v>46.49</v>
      </c>
      <c r="M21" s="410" t="s">
        <v>259</v>
      </c>
      <c r="N21" s="411">
        <v>43.99</v>
      </c>
      <c r="O21" s="412"/>
      <c r="P21" s="413"/>
      <c r="Q21" s="414"/>
    </row>
    <row r="22" spans="1:17" s="415" customFormat="1" ht="20.100000000000001" customHeight="1" x14ac:dyDescent="0.3">
      <c r="A22" s="366"/>
      <c r="B22" s="416"/>
      <c r="C22" s="407" t="s">
        <v>194</v>
      </c>
      <c r="D22" s="407" t="s">
        <v>267</v>
      </c>
      <c r="E22" s="407" t="s">
        <v>257</v>
      </c>
      <c r="F22" s="407" t="s">
        <v>263</v>
      </c>
      <c r="G22" s="408">
        <v>51.26</v>
      </c>
      <c r="H22" s="408">
        <v>50.91</v>
      </c>
      <c r="I22" s="408">
        <v>51.64</v>
      </c>
      <c r="J22" s="408">
        <v>49.07</v>
      </c>
      <c r="K22" s="409">
        <v>49.51</v>
      </c>
      <c r="L22" s="409">
        <v>50.26</v>
      </c>
      <c r="M22" s="410">
        <v>46.02</v>
      </c>
      <c r="N22" s="411">
        <v>49.36</v>
      </c>
      <c r="O22" s="413"/>
      <c r="P22" s="413"/>
      <c r="Q22" s="414"/>
    </row>
    <row r="23" spans="1:17" s="415" customFormat="1" ht="20.100000000000001" customHeight="1" x14ac:dyDescent="0.3">
      <c r="A23" s="366"/>
      <c r="B23" s="406" t="s">
        <v>268</v>
      </c>
      <c r="C23" s="407" t="s">
        <v>266</v>
      </c>
      <c r="D23" s="407" t="s">
        <v>269</v>
      </c>
      <c r="E23" s="407" t="s">
        <v>257</v>
      </c>
      <c r="F23" s="407" t="s">
        <v>270</v>
      </c>
      <c r="G23" s="408">
        <v>50.37</v>
      </c>
      <c r="H23" s="408">
        <v>50.37</v>
      </c>
      <c r="I23" s="408">
        <v>49.73</v>
      </c>
      <c r="J23" s="408">
        <v>49.95</v>
      </c>
      <c r="K23" s="409">
        <v>51.38</v>
      </c>
      <c r="L23" s="409">
        <v>56.2</v>
      </c>
      <c r="M23" s="410" t="s">
        <v>259</v>
      </c>
      <c r="N23" s="411">
        <v>50.51</v>
      </c>
      <c r="O23" s="412"/>
      <c r="P23" s="413"/>
      <c r="Q23" s="414"/>
    </row>
    <row r="24" spans="1:17" s="415" customFormat="1" ht="20.100000000000001" customHeight="1" x14ac:dyDescent="0.3">
      <c r="A24" s="366"/>
      <c r="B24" s="406"/>
      <c r="C24" s="407" t="s">
        <v>194</v>
      </c>
      <c r="D24" s="407" t="s">
        <v>269</v>
      </c>
      <c r="E24" s="407" t="s">
        <v>257</v>
      </c>
      <c r="F24" s="407" t="s">
        <v>270</v>
      </c>
      <c r="G24" s="408">
        <v>47.86</v>
      </c>
      <c r="H24" s="408">
        <v>47.13</v>
      </c>
      <c r="I24" s="408">
        <v>46.93</v>
      </c>
      <c r="J24" s="408">
        <v>47.13</v>
      </c>
      <c r="K24" s="409">
        <v>46.93</v>
      </c>
      <c r="L24" s="409" t="s">
        <v>259</v>
      </c>
      <c r="M24" s="410">
        <v>54.18</v>
      </c>
      <c r="N24" s="411">
        <v>49.22</v>
      </c>
      <c r="O24" s="412"/>
      <c r="P24" s="413"/>
      <c r="Q24" s="414"/>
    </row>
    <row r="25" spans="1:17" s="415" customFormat="1" ht="20.100000000000001" customHeight="1" x14ac:dyDescent="0.3">
      <c r="A25" s="366"/>
      <c r="B25" s="406"/>
      <c r="C25" s="407" t="s">
        <v>266</v>
      </c>
      <c r="D25" s="407" t="s">
        <v>271</v>
      </c>
      <c r="E25" s="407" t="s">
        <v>257</v>
      </c>
      <c r="F25" s="407" t="s">
        <v>270</v>
      </c>
      <c r="G25" s="408">
        <v>51.86</v>
      </c>
      <c r="H25" s="408">
        <v>51.86</v>
      </c>
      <c r="I25" s="408">
        <v>51.86</v>
      </c>
      <c r="J25" s="408">
        <v>51.86</v>
      </c>
      <c r="K25" s="409">
        <v>51.86</v>
      </c>
      <c r="L25" s="409" t="s">
        <v>259</v>
      </c>
      <c r="M25" s="410" t="s">
        <v>259</v>
      </c>
      <c r="N25" s="411">
        <v>51.86</v>
      </c>
      <c r="O25" s="412"/>
      <c r="P25" s="413"/>
      <c r="Q25" s="414"/>
    </row>
    <row r="26" spans="1:17" s="415" customFormat="1" ht="20.100000000000001" customHeight="1" x14ac:dyDescent="0.3">
      <c r="A26" s="366"/>
      <c r="B26" s="406"/>
      <c r="C26" s="407" t="s">
        <v>194</v>
      </c>
      <c r="D26" s="407" t="s">
        <v>271</v>
      </c>
      <c r="E26" s="407" t="s">
        <v>257</v>
      </c>
      <c r="F26" s="407" t="s">
        <v>270</v>
      </c>
      <c r="G26" s="408">
        <v>49.41</v>
      </c>
      <c r="H26" s="408">
        <v>50.89</v>
      </c>
      <c r="I26" s="408">
        <v>54.14</v>
      </c>
      <c r="J26" s="408">
        <v>48.98</v>
      </c>
      <c r="K26" s="409">
        <v>51.12</v>
      </c>
      <c r="L26" s="409">
        <v>58.23</v>
      </c>
      <c r="M26" s="410">
        <v>54.38</v>
      </c>
      <c r="N26" s="411">
        <v>52.31</v>
      </c>
      <c r="O26" s="412"/>
      <c r="P26" s="413"/>
      <c r="Q26" s="414"/>
    </row>
    <row r="27" spans="1:17" s="415" customFormat="1" ht="20.100000000000001" customHeight="1" x14ac:dyDescent="0.3">
      <c r="A27" s="366"/>
      <c r="B27" s="406"/>
      <c r="C27" s="407" t="s">
        <v>266</v>
      </c>
      <c r="D27" s="407" t="s">
        <v>272</v>
      </c>
      <c r="E27" s="407" t="s">
        <v>257</v>
      </c>
      <c r="F27" s="407" t="s">
        <v>270</v>
      </c>
      <c r="G27" s="408">
        <v>77.63</v>
      </c>
      <c r="H27" s="408">
        <v>85.68</v>
      </c>
      <c r="I27" s="408">
        <v>77.63</v>
      </c>
      <c r="J27" s="408">
        <v>85.68</v>
      </c>
      <c r="K27" s="409">
        <v>77.63</v>
      </c>
      <c r="L27" s="409">
        <v>71.86</v>
      </c>
      <c r="M27" s="410" t="s">
        <v>259</v>
      </c>
      <c r="N27" s="411">
        <v>77.650000000000006</v>
      </c>
      <c r="O27" s="412"/>
      <c r="P27" s="413"/>
      <c r="Q27" s="414"/>
    </row>
    <row r="28" spans="1:17" s="415" customFormat="1" ht="20.100000000000001" customHeight="1" x14ac:dyDescent="0.3">
      <c r="A28" s="366"/>
      <c r="B28" s="406"/>
      <c r="C28" s="407" t="s">
        <v>266</v>
      </c>
      <c r="D28" s="407" t="s">
        <v>273</v>
      </c>
      <c r="E28" s="407" t="s">
        <v>257</v>
      </c>
      <c r="F28" s="407" t="s">
        <v>270</v>
      </c>
      <c r="G28" s="408">
        <v>56.53</v>
      </c>
      <c r="H28" s="408">
        <v>52.14</v>
      </c>
      <c r="I28" s="408">
        <v>58.83</v>
      </c>
      <c r="J28" s="408">
        <v>52.82</v>
      </c>
      <c r="K28" s="409">
        <v>41.27</v>
      </c>
      <c r="L28" s="409">
        <v>63.81</v>
      </c>
      <c r="M28" s="410" t="s">
        <v>259</v>
      </c>
      <c r="N28" s="411">
        <v>55.8</v>
      </c>
      <c r="O28" s="412"/>
      <c r="P28" s="413"/>
      <c r="Q28" s="414"/>
    </row>
    <row r="29" spans="1:17" s="415" customFormat="1" ht="20.100000000000001" customHeight="1" thickBot="1" x14ac:dyDescent="0.35">
      <c r="A29" s="366"/>
      <c r="B29" s="417"/>
      <c r="C29" s="418" t="s">
        <v>194</v>
      </c>
      <c r="D29" s="418" t="s">
        <v>273</v>
      </c>
      <c r="E29" s="418" t="s">
        <v>257</v>
      </c>
      <c r="F29" s="418" t="s">
        <v>270</v>
      </c>
      <c r="G29" s="419">
        <v>51.32</v>
      </c>
      <c r="H29" s="419">
        <v>51.74</v>
      </c>
      <c r="I29" s="419">
        <v>48.23</v>
      </c>
      <c r="J29" s="419">
        <v>50.32</v>
      </c>
      <c r="K29" s="419">
        <v>50.28</v>
      </c>
      <c r="L29" s="419">
        <v>56.58</v>
      </c>
      <c r="M29" s="420">
        <v>48.12</v>
      </c>
      <c r="N29" s="421">
        <v>50.51</v>
      </c>
      <c r="O29" s="413"/>
      <c r="P29" s="413"/>
      <c r="Q29" s="414"/>
    </row>
    <row r="30" spans="1:17" s="427" customFormat="1" ht="18.75" customHeight="1" x14ac:dyDescent="0.45">
      <c r="A30" s="422"/>
      <c r="B30" s="423"/>
      <c r="C30" s="424"/>
      <c r="D30" s="423"/>
      <c r="E30" s="424"/>
      <c r="F30" s="424"/>
      <c r="G30" s="424"/>
      <c r="H30" s="424"/>
      <c r="I30" s="424"/>
      <c r="J30" s="424"/>
      <c r="K30" s="424"/>
      <c r="L30" s="424"/>
      <c r="M30" s="424"/>
      <c r="N30" s="424"/>
      <c r="O30" s="425"/>
      <c r="P30" s="426"/>
      <c r="Q30" s="425"/>
    </row>
    <row r="31" spans="1:17" ht="15" customHeight="1" x14ac:dyDescent="0.4">
      <c r="B31" s="387" t="s">
        <v>274</v>
      </c>
      <c r="C31" s="387"/>
      <c r="D31" s="387"/>
      <c r="E31" s="387"/>
      <c r="F31" s="387"/>
      <c r="G31" s="387"/>
      <c r="H31" s="387"/>
      <c r="I31" s="387"/>
      <c r="J31" s="387"/>
      <c r="K31" s="387"/>
      <c r="L31" s="387"/>
      <c r="M31" s="387"/>
      <c r="N31" s="387"/>
      <c r="O31" s="389"/>
      <c r="Q31" s="425"/>
    </row>
    <row r="32" spans="1:17" ht="4.5" customHeight="1" thickBot="1" x14ac:dyDescent="0.45">
      <c r="B32" s="385"/>
      <c r="C32" s="428"/>
      <c r="D32" s="428"/>
      <c r="E32" s="428"/>
      <c r="F32" s="428"/>
      <c r="G32" s="428"/>
      <c r="H32" s="428"/>
      <c r="I32" s="428"/>
      <c r="J32" s="428"/>
      <c r="K32" s="428"/>
      <c r="L32" s="428"/>
      <c r="M32" s="428"/>
      <c r="N32" s="428"/>
      <c r="O32" s="429"/>
      <c r="Q32" s="425"/>
    </row>
    <row r="33" spans="1:17" ht="27" customHeight="1" x14ac:dyDescent="0.4">
      <c r="B33" s="390" t="s">
        <v>144</v>
      </c>
      <c r="C33" s="391" t="s">
        <v>246</v>
      </c>
      <c r="D33" s="392" t="s">
        <v>247</v>
      </c>
      <c r="E33" s="391" t="s">
        <v>248</v>
      </c>
      <c r="F33" s="392" t="s">
        <v>249</v>
      </c>
      <c r="G33" s="430" t="s">
        <v>250</v>
      </c>
      <c r="H33" s="396"/>
      <c r="I33" s="431"/>
      <c r="J33" s="396" t="s">
        <v>251</v>
      </c>
      <c r="K33" s="396"/>
      <c r="L33" s="396"/>
      <c r="M33" s="396"/>
      <c r="N33" s="397"/>
      <c r="O33" s="398"/>
      <c r="Q33" s="425"/>
    </row>
    <row r="34" spans="1:17" ht="19.649999999999999" customHeight="1" x14ac:dyDescent="0.4">
      <c r="B34" s="399"/>
      <c r="C34" s="400"/>
      <c r="D34" s="401" t="s">
        <v>252</v>
      </c>
      <c r="E34" s="400"/>
      <c r="F34" s="401" t="s">
        <v>275</v>
      </c>
      <c r="G34" s="402">
        <v>43612</v>
      </c>
      <c r="H34" s="402">
        <v>43613</v>
      </c>
      <c r="I34" s="402">
        <v>43614</v>
      </c>
      <c r="J34" s="402">
        <v>43615</v>
      </c>
      <c r="K34" s="402">
        <v>43616</v>
      </c>
      <c r="L34" s="402">
        <v>43617</v>
      </c>
      <c r="M34" s="432">
        <v>43618</v>
      </c>
      <c r="N34" s="433" t="s">
        <v>253</v>
      </c>
      <c r="O34" s="405"/>
      <c r="Q34" s="425"/>
    </row>
    <row r="35" spans="1:17" s="415" customFormat="1" ht="20.100000000000001" customHeight="1" x14ac:dyDescent="0.3">
      <c r="A35" s="366"/>
      <c r="B35" s="434" t="s">
        <v>276</v>
      </c>
      <c r="C35" s="435" t="s">
        <v>191</v>
      </c>
      <c r="D35" s="435" t="s">
        <v>277</v>
      </c>
      <c r="E35" s="435" t="s">
        <v>257</v>
      </c>
      <c r="F35" s="435" t="s">
        <v>278</v>
      </c>
      <c r="G35" s="436">
        <v>108.2</v>
      </c>
      <c r="H35" s="436">
        <v>108.2</v>
      </c>
      <c r="I35" s="436">
        <v>108.2</v>
      </c>
      <c r="J35" s="436">
        <v>108.2</v>
      </c>
      <c r="K35" s="437">
        <v>108.2</v>
      </c>
      <c r="L35" s="437" t="s">
        <v>259</v>
      </c>
      <c r="M35" s="438" t="s">
        <v>259</v>
      </c>
      <c r="N35" s="439">
        <v>108.2</v>
      </c>
      <c r="O35" s="412"/>
      <c r="P35" s="413"/>
      <c r="Q35" s="414"/>
    </row>
    <row r="36" spans="1:17" s="415" customFormat="1" ht="20.100000000000001" customHeight="1" x14ac:dyDescent="0.3">
      <c r="A36" s="366"/>
      <c r="B36" s="434"/>
      <c r="C36" s="435" t="s">
        <v>191</v>
      </c>
      <c r="D36" s="435" t="s">
        <v>279</v>
      </c>
      <c r="E36" s="435" t="s">
        <v>257</v>
      </c>
      <c r="F36" s="435" t="s">
        <v>278</v>
      </c>
      <c r="G36" s="436">
        <v>98.14</v>
      </c>
      <c r="H36" s="436">
        <v>98.14</v>
      </c>
      <c r="I36" s="436">
        <v>98.14</v>
      </c>
      <c r="J36" s="436">
        <v>98.14</v>
      </c>
      <c r="K36" s="437">
        <v>98.14</v>
      </c>
      <c r="L36" s="437" t="s">
        <v>259</v>
      </c>
      <c r="M36" s="438" t="s">
        <v>259</v>
      </c>
      <c r="N36" s="439">
        <v>98.14</v>
      </c>
      <c r="O36" s="412"/>
      <c r="P36" s="413"/>
      <c r="Q36" s="414"/>
    </row>
    <row r="37" spans="1:17" s="415" customFormat="1" ht="20.100000000000001" customHeight="1" x14ac:dyDescent="0.3">
      <c r="A37" s="366"/>
      <c r="B37" s="434"/>
      <c r="C37" s="435" t="s">
        <v>158</v>
      </c>
      <c r="D37" s="435" t="s">
        <v>279</v>
      </c>
      <c r="E37" s="435" t="s">
        <v>257</v>
      </c>
      <c r="F37" s="435" t="s">
        <v>278</v>
      </c>
      <c r="G37" s="436">
        <v>61.9</v>
      </c>
      <c r="H37" s="436">
        <v>62.89</v>
      </c>
      <c r="I37" s="436">
        <v>61.31</v>
      </c>
      <c r="J37" s="436">
        <v>61.29</v>
      </c>
      <c r="K37" s="437">
        <v>61.43</v>
      </c>
      <c r="L37" s="437" t="s">
        <v>259</v>
      </c>
      <c r="M37" s="438" t="s">
        <v>259</v>
      </c>
      <c r="N37" s="439">
        <v>61.69</v>
      </c>
      <c r="O37" s="412"/>
      <c r="P37" s="413"/>
      <c r="Q37" s="414"/>
    </row>
    <row r="38" spans="1:17" s="415" customFormat="1" ht="20.100000000000001" customHeight="1" x14ac:dyDescent="0.3">
      <c r="A38" s="366"/>
      <c r="B38" s="434"/>
      <c r="C38" s="435" t="s">
        <v>191</v>
      </c>
      <c r="D38" s="435" t="s">
        <v>280</v>
      </c>
      <c r="E38" s="435" t="s">
        <v>257</v>
      </c>
      <c r="F38" s="435" t="s">
        <v>278</v>
      </c>
      <c r="G38" s="436">
        <v>66.83</v>
      </c>
      <c r="H38" s="436">
        <v>66.83</v>
      </c>
      <c r="I38" s="436">
        <v>66.83</v>
      </c>
      <c r="J38" s="436">
        <v>66.83</v>
      </c>
      <c r="K38" s="437">
        <v>66.83</v>
      </c>
      <c r="L38" s="437" t="s">
        <v>259</v>
      </c>
      <c r="M38" s="438" t="s">
        <v>259</v>
      </c>
      <c r="N38" s="439">
        <v>66.83</v>
      </c>
      <c r="O38" s="412"/>
      <c r="P38" s="413"/>
      <c r="Q38" s="414"/>
    </row>
    <row r="39" spans="1:17" s="415" customFormat="1" ht="20.100000000000001" customHeight="1" x14ac:dyDescent="0.3">
      <c r="A39" s="366"/>
      <c r="B39" s="434"/>
      <c r="C39" s="435" t="s">
        <v>158</v>
      </c>
      <c r="D39" s="435" t="s">
        <v>280</v>
      </c>
      <c r="E39" s="435" t="s">
        <v>257</v>
      </c>
      <c r="F39" s="435" t="s">
        <v>278</v>
      </c>
      <c r="G39" s="436">
        <v>46.5</v>
      </c>
      <c r="H39" s="436">
        <v>46.5</v>
      </c>
      <c r="I39" s="436">
        <v>46.5</v>
      </c>
      <c r="J39" s="436">
        <v>46.5</v>
      </c>
      <c r="K39" s="437">
        <v>46.5</v>
      </c>
      <c r="L39" s="437" t="s">
        <v>259</v>
      </c>
      <c r="M39" s="438" t="s">
        <v>259</v>
      </c>
      <c r="N39" s="439">
        <v>46.5</v>
      </c>
      <c r="O39" s="412"/>
      <c r="P39" s="413"/>
      <c r="Q39" s="414"/>
    </row>
    <row r="40" spans="1:17" s="415" customFormat="1" ht="20.100000000000001" customHeight="1" x14ac:dyDescent="0.3">
      <c r="A40" s="366"/>
      <c r="B40" s="434"/>
      <c r="C40" s="435" t="s">
        <v>158</v>
      </c>
      <c r="D40" s="435" t="s">
        <v>281</v>
      </c>
      <c r="E40" s="435" t="s">
        <v>257</v>
      </c>
      <c r="F40" s="435" t="s">
        <v>278</v>
      </c>
      <c r="G40" s="436">
        <v>54.5</v>
      </c>
      <c r="H40" s="436">
        <v>54.5</v>
      </c>
      <c r="I40" s="436">
        <v>54.5</v>
      </c>
      <c r="J40" s="436">
        <v>54.5</v>
      </c>
      <c r="K40" s="437">
        <v>54.5</v>
      </c>
      <c r="L40" s="437" t="s">
        <v>259</v>
      </c>
      <c r="M40" s="438" t="s">
        <v>259</v>
      </c>
      <c r="N40" s="439">
        <v>54.5</v>
      </c>
      <c r="O40" s="412"/>
      <c r="P40" s="413"/>
      <c r="Q40" s="414"/>
    </row>
    <row r="41" spans="1:17" s="415" customFormat="1" ht="20.100000000000001" customHeight="1" x14ac:dyDescent="0.3">
      <c r="A41" s="366"/>
      <c r="B41" s="440"/>
      <c r="C41" s="435" t="s">
        <v>191</v>
      </c>
      <c r="D41" s="435" t="s">
        <v>282</v>
      </c>
      <c r="E41" s="435" t="s">
        <v>257</v>
      </c>
      <c r="F41" s="435" t="s">
        <v>278</v>
      </c>
      <c r="G41" s="436">
        <v>94.3</v>
      </c>
      <c r="H41" s="436">
        <v>94.3</v>
      </c>
      <c r="I41" s="436">
        <v>94.3</v>
      </c>
      <c r="J41" s="436">
        <v>94.3</v>
      </c>
      <c r="K41" s="437">
        <v>94.3</v>
      </c>
      <c r="L41" s="437" t="s">
        <v>259</v>
      </c>
      <c r="M41" s="438" t="s">
        <v>259</v>
      </c>
      <c r="N41" s="439">
        <v>94.3</v>
      </c>
      <c r="O41" s="413"/>
      <c r="P41" s="413"/>
      <c r="Q41" s="414"/>
    </row>
    <row r="42" spans="1:17" s="415" customFormat="1" ht="20.100000000000001" customHeight="1" x14ac:dyDescent="0.3">
      <c r="A42" s="366"/>
      <c r="B42" s="434" t="s">
        <v>283</v>
      </c>
      <c r="C42" s="435" t="s">
        <v>284</v>
      </c>
      <c r="D42" s="435" t="s">
        <v>285</v>
      </c>
      <c r="E42" s="435" t="s">
        <v>257</v>
      </c>
      <c r="F42" s="435" t="s">
        <v>286</v>
      </c>
      <c r="G42" s="436">
        <v>73</v>
      </c>
      <c r="H42" s="436">
        <v>73</v>
      </c>
      <c r="I42" s="436">
        <v>73</v>
      </c>
      <c r="J42" s="436">
        <v>73</v>
      </c>
      <c r="K42" s="437">
        <v>73</v>
      </c>
      <c r="L42" s="437" t="s">
        <v>259</v>
      </c>
      <c r="M42" s="438" t="s">
        <v>259</v>
      </c>
      <c r="N42" s="439">
        <v>73</v>
      </c>
      <c r="O42" s="412"/>
      <c r="P42" s="413"/>
      <c r="Q42" s="414"/>
    </row>
    <row r="43" spans="1:17" s="415" customFormat="1" ht="20.100000000000001" customHeight="1" thickBot="1" x14ac:dyDescent="0.35">
      <c r="A43" s="366"/>
      <c r="B43" s="441"/>
      <c r="C43" s="442" t="s">
        <v>158</v>
      </c>
      <c r="D43" s="442" t="s">
        <v>285</v>
      </c>
      <c r="E43" s="442" t="s">
        <v>257</v>
      </c>
      <c r="F43" s="442" t="s">
        <v>286</v>
      </c>
      <c r="G43" s="443">
        <v>75.81</v>
      </c>
      <c r="H43" s="443">
        <v>73.55</v>
      </c>
      <c r="I43" s="443">
        <v>71.86</v>
      </c>
      <c r="J43" s="443">
        <v>73.930000000000007</v>
      </c>
      <c r="K43" s="443">
        <v>72.180000000000007</v>
      </c>
      <c r="L43" s="443" t="s">
        <v>259</v>
      </c>
      <c r="M43" s="444" t="s">
        <v>259</v>
      </c>
      <c r="N43" s="445">
        <v>73.36</v>
      </c>
      <c r="O43" s="413"/>
      <c r="P43" s="413"/>
      <c r="Q43" s="414"/>
    </row>
    <row r="44" spans="1:17" ht="15.6" customHeight="1" x14ac:dyDescent="0.4">
      <c r="B44" s="423"/>
      <c r="C44" s="424"/>
      <c r="D44" s="423"/>
      <c r="E44" s="424"/>
      <c r="F44" s="424"/>
      <c r="G44" s="424"/>
      <c r="H44" s="424"/>
      <c r="I44" s="424"/>
      <c r="J44" s="424"/>
      <c r="K44" s="424"/>
      <c r="L44" s="424"/>
      <c r="M44" s="446"/>
      <c r="N44" s="447"/>
      <c r="O44" s="448"/>
      <c r="Q44" s="425"/>
    </row>
    <row r="45" spans="1:17" ht="15" customHeight="1" x14ac:dyDescent="0.4">
      <c r="B45" s="387" t="s">
        <v>287</v>
      </c>
      <c r="C45" s="387"/>
      <c r="D45" s="387"/>
      <c r="E45" s="387"/>
      <c r="F45" s="387"/>
      <c r="G45" s="387"/>
      <c r="H45" s="387"/>
      <c r="I45" s="387"/>
      <c r="J45" s="387"/>
      <c r="K45" s="387"/>
      <c r="L45" s="387"/>
      <c r="M45" s="387"/>
      <c r="N45" s="387"/>
      <c r="O45" s="389"/>
      <c r="Q45" s="425"/>
    </row>
    <row r="46" spans="1:17" ht="4.5" customHeight="1" thickBot="1" x14ac:dyDescent="0.45">
      <c r="B46" s="385"/>
      <c r="C46" s="428"/>
      <c r="D46" s="428"/>
      <c r="E46" s="428"/>
      <c r="F46" s="428"/>
      <c r="G46" s="428"/>
      <c r="H46" s="428"/>
      <c r="I46" s="428"/>
      <c r="J46" s="428"/>
      <c r="K46" s="428"/>
      <c r="L46" s="428"/>
      <c r="M46" s="428"/>
      <c r="N46" s="428"/>
      <c r="O46" s="429"/>
      <c r="Q46" s="425"/>
    </row>
    <row r="47" spans="1:17" ht="27" customHeight="1" x14ac:dyDescent="0.4">
      <c r="B47" s="390" t="s">
        <v>144</v>
      </c>
      <c r="C47" s="391" t="s">
        <v>246</v>
      </c>
      <c r="D47" s="392" t="s">
        <v>247</v>
      </c>
      <c r="E47" s="391" t="s">
        <v>248</v>
      </c>
      <c r="F47" s="392" t="s">
        <v>249</v>
      </c>
      <c r="G47" s="430" t="s">
        <v>250</v>
      </c>
      <c r="H47" s="396"/>
      <c r="I47" s="431"/>
      <c r="J47" s="396" t="s">
        <v>251</v>
      </c>
      <c r="K47" s="396"/>
      <c r="L47" s="396"/>
      <c r="M47" s="396"/>
      <c r="N47" s="397"/>
      <c r="O47" s="398"/>
      <c r="Q47" s="425"/>
    </row>
    <row r="48" spans="1:17" ht="19.649999999999999" customHeight="1" x14ac:dyDescent="0.4">
      <c r="B48" s="399"/>
      <c r="C48" s="400"/>
      <c r="D48" s="401" t="s">
        <v>252</v>
      </c>
      <c r="E48" s="400"/>
      <c r="F48" s="401"/>
      <c r="G48" s="402">
        <v>43612</v>
      </c>
      <c r="H48" s="402">
        <v>43613</v>
      </c>
      <c r="I48" s="402">
        <v>43614</v>
      </c>
      <c r="J48" s="402">
        <v>43615</v>
      </c>
      <c r="K48" s="402">
        <v>43616</v>
      </c>
      <c r="L48" s="402">
        <v>43617</v>
      </c>
      <c r="M48" s="432">
        <v>43618</v>
      </c>
      <c r="N48" s="433" t="s">
        <v>253</v>
      </c>
      <c r="O48" s="405"/>
      <c r="Q48" s="425"/>
    </row>
    <row r="49" spans="1:17" s="415" customFormat="1" ht="20.100000000000001" customHeight="1" x14ac:dyDescent="0.3">
      <c r="A49" s="366"/>
      <c r="B49" s="449" t="s">
        <v>288</v>
      </c>
      <c r="C49" s="435" t="s">
        <v>180</v>
      </c>
      <c r="D49" s="435" t="s">
        <v>289</v>
      </c>
      <c r="E49" s="435" t="s">
        <v>174</v>
      </c>
      <c r="F49" s="435" t="s">
        <v>174</v>
      </c>
      <c r="G49" s="436">
        <v>245</v>
      </c>
      <c r="H49" s="436">
        <v>245</v>
      </c>
      <c r="I49" s="436">
        <v>245</v>
      </c>
      <c r="J49" s="436">
        <v>245</v>
      </c>
      <c r="K49" s="437">
        <v>245</v>
      </c>
      <c r="L49" s="437">
        <v>245</v>
      </c>
      <c r="M49" s="438" t="s">
        <v>259</v>
      </c>
      <c r="N49" s="439">
        <v>245</v>
      </c>
      <c r="O49" s="412"/>
      <c r="P49" s="413"/>
      <c r="Q49" s="414"/>
    </row>
    <row r="50" spans="1:17" s="415" customFormat="1" ht="20.100000000000001" customHeight="1" x14ac:dyDescent="0.3">
      <c r="A50" s="366"/>
      <c r="B50" s="434" t="s">
        <v>290</v>
      </c>
      <c r="C50" s="450" t="s">
        <v>160</v>
      </c>
      <c r="D50" s="450" t="s">
        <v>291</v>
      </c>
      <c r="E50" s="450" t="s">
        <v>174</v>
      </c>
      <c r="F50" s="450" t="s">
        <v>292</v>
      </c>
      <c r="G50" s="451">
        <v>90</v>
      </c>
      <c r="H50" s="451">
        <v>93</v>
      </c>
      <c r="I50" s="451">
        <v>103</v>
      </c>
      <c r="J50" s="451">
        <v>101</v>
      </c>
      <c r="K50" s="452">
        <v>100</v>
      </c>
      <c r="L50" s="452" t="s">
        <v>259</v>
      </c>
      <c r="M50" s="453" t="s">
        <v>259</v>
      </c>
      <c r="N50" s="454">
        <v>98.15</v>
      </c>
      <c r="O50" s="412"/>
      <c r="P50" s="413"/>
      <c r="Q50" s="414"/>
    </row>
    <row r="51" spans="1:17" s="415" customFormat="1" ht="20.100000000000001" customHeight="1" x14ac:dyDescent="0.3">
      <c r="A51" s="366"/>
      <c r="B51" s="440"/>
      <c r="C51" s="435" t="s">
        <v>194</v>
      </c>
      <c r="D51" s="435" t="s">
        <v>291</v>
      </c>
      <c r="E51" s="435" t="s">
        <v>174</v>
      </c>
      <c r="F51" s="435" t="s">
        <v>292</v>
      </c>
      <c r="G51" s="436">
        <v>87.94</v>
      </c>
      <c r="H51" s="436">
        <v>87.94</v>
      </c>
      <c r="I51" s="436">
        <v>87.94</v>
      </c>
      <c r="J51" s="436">
        <v>87.94</v>
      </c>
      <c r="K51" s="437">
        <v>87.94</v>
      </c>
      <c r="L51" s="437" t="s">
        <v>259</v>
      </c>
      <c r="M51" s="438" t="s">
        <v>259</v>
      </c>
      <c r="N51" s="439">
        <v>87.94</v>
      </c>
      <c r="O51" s="413"/>
      <c r="P51" s="413"/>
      <c r="Q51" s="414"/>
    </row>
    <row r="52" spans="1:17" s="415" customFormat="1" ht="20.100000000000001" customHeight="1" x14ac:dyDescent="0.3">
      <c r="A52" s="366"/>
      <c r="B52" s="434" t="s">
        <v>293</v>
      </c>
      <c r="C52" s="435" t="s">
        <v>190</v>
      </c>
      <c r="D52" s="435" t="s">
        <v>294</v>
      </c>
      <c r="E52" s="435" t="s">
        <v>174</v>
      </c>
      <c r="F52" s="435" t="s">
        <v>295</v>
      </c>
      <c r="G52" s="436">
        <v>250.8</v>
      </c>
      <c r="H52" s="436">
        <v>250.8</v>
      </c>
      <c r="I52" s="436">
        <v>250.8</v>
      </c>
      <c r="J52" s="436">
        <v>250.8</v>
      </c>
      <c r="K52" s="437">
        <v>250.8</v>
      </c>
      <c r="L52" s="437" t="s">
        <v>259</v>
      </c>
      <c r="M52" s="438" t="s">
        <v>259</v>
      </c>
      <c r="N52" s="439">
        <v>250.8</v>
      </c>
      <c r="O52" s="412"/>
      <c r="P52" s="413"/>
      <c r="Q52" s="414"/>
    </row>
    <row r="53" spans="1:17" s="415" customFormat="1" ht="20.100000000000001" customHeight="1" x14ac:dyDescent="0.3">
      <c r="A53" s="366"/>
      <c r="B53" s="434"/>
      <c r="C53" s="435" t="s">
        <v>160</v>
      </c>
      <c r="D53" s="435" t="s">
        <v>294</v>
      </c>
      <c r="E53" s="435" t="s">
        <v>174</v>
      </c>
      <c r="F53" s="435" t="s">
        <v>295</v>
      </c>
      <c r="G53" s="436">
        <v>270</v>
      </c>
      <c r="H53" s="436">
        <v>320</v>
      </c>
      <c r="I53" s="436">
        <v>330</v>
      </c>
      <c r="J53" s="436">
        <v>390</v>
      </c>
      <c r="K53" s="437">
        <v>225</v>
      </c>
      <c r="L53" s="437" t="s">
        <v>259</v>
      </c>
      <c r="M53" s="438" t="s">
        <v>259</v>
      </c>
      <c r="N53" s="439">
        <v>311.43</v>
      </c>
      <c r="O53" s="412"/>
      <c r="P53" s="413"/>
      <c r="Q53" s="414"/>
    </row>
    <row r="54" spans="1:17" s="415" customFormat="1" ht="20.100000000000001" customHeight="1" x14ac:dyDescent="0.3">
      <c r="A54" s="366"/>
      <c r="B54" s="440"/>
      <c r="C54" s="435" t="s">
        <v>168</v>
      </c>
      <c r="D54" s="435" t="s">
        <v>294</v>
      </c>
      <c r="E54" s="435" t="s">
        <v>174</v>
      </c>
      <c r="F54" s="435" t="s">
        <v>295</v>
      </c>
      <c r="G54" s="436">
        <v>243.75</v>
      </c>
      <c r="H54" s="436">
        <v>243.75</v>
      </c>
      <c r="I54" s="436">
        <v>243.75</v>
      </c>
      <c r="J54" s="436">
        <v>243.75</v>
      </c>
      <c r="K54" s="437">
        <v>243.75</v>
      </c>
      <c r="L54" s="437" t="s">
        <v>259</v>
      </c>
      <c r="M54" s="438" t="s">
        <v>259</v>
      </c>
      <c r="N54" s="439">
        <v>243.75</v>
      </c>
      <c r="O54" s="413"/>
      <c r="P54" s="413"/>
      <c r="Q54" s="414"/>
    </row>
    <row r="55" spans="1:17" s="415" customFormat="1" ht="20.100000000000001" customHeight="1" x14ac:dyDescent="0.3">
      <c r="A55" s="366"/>
      <c r="B55" s="449" t="s">
        <v>296</v>
      </c>
      <c r="C55" s="435" t="s">
        <v>160</v>
      </c>
      <c r="D55" s="435" t="s">
        <v>297</v>
      </c>
      <c r="E55" s="435" t="s">
        <v>257</v>
      </c>
      <c r="F55" s="435" t="s">
        <v>298</v>
      </c>
      <c r="G55" s="436">
        <v>92</v>
      </c>
      <c r="H55" s="436">
        <v>95</v>
      </c>
      <c r="I55" s="436">
        <v>93</v>
      </c>
      <c r="J55" s="436">
        <v>100</v>
      </c>
      <c r="K55" s="437">
        <v>102</v>
      </c>
      <c r="L55" s="437" t="s">
        <v>259</v>
      </c>
      <c r="M55" s="438" t="s">
        <v>259</v>
      </c>
      <c r="N55" s="439">
        <v>96.5</v>
      </c>
      <c r="O55" s="412"/>
      <c r="P55" s="413"/>
      <c r="Q55" s="414"/>
    </row>
    <row r="56" spans="1:17" s="415" customFormat="1" ht="20.100000000000001" customHeight="1" x14ac:dyDescent="0.3">
      <c r="A56" s="366"/>
      <c r="B56" s="434" t="s">
        <v>299</v>
      </c>
      <c r="C56" s="435" t="s">
        <v>160</v>
      </c>
      <c r="D56" s="435" t="s">
        <v>300</v>
      </c>
      <c r="E56" s="435" t="s">
        <v>257</v>
      </c>
      <c r="F56" s="435" t="s">
        <v>298</v>
      </c>
      <c r="G56" s="436">
        <v>108</v>
      </c>
      <c r="H56" s="436">
        <v>110</v>
      </c>
      <c r="I56" s="436">
        <v>125</v>
      </c>
      <c r="J56" s="436">
        <v>115</v>
      </c>
      <c r="K56" s="437">
        <v>120</v>
      </c>
      <c r="L56" s="437" t="s">
        <v>259</v>
      </c>
      <c r="M56" s="438" t="s">
        <v>259</v>
      </c>
      <c r="N56" s="439">
        <v>115.92</v>
      </c>
      <c r="O56" s="412"/>
      <c r="P56" s="413"/>
      <c r="Q56" s="414"/>
    </row>
    <row r="57" spans="1:17" s="415" customFormat="1" ht="20.100000000000001" customHeight="1" thickBot="1" x14ac:dyDescent="0.35">
      <c r="A57" s="366"/>
      <c r="B57" s="455" t="s">
        <v>301</v>
      </c>
      <c r="C57" s="456" t="s">
        <v>160</v>
      </c>
      <c r="D57" s="456" t="s">
        <v>174</v>
      </c>
      <c r="E57" s="456" t="s">
        <v>174</v>
      </c>
      <c r="F57" s="456" t="s">
        <v>298</v>
      </c>
      <c r="G57" s="457">
        <v>100</v>
      </c>
      <c r="H57" s="457">
        <v>105</v>
      </c>
      <c r="I57" s="457">
        <v>97</v>
      </c>
      <c r="J57" s="457">
        <v>100</v>
      </c>
      <c r="K57" s="458">
        <v>98</v>
      </c>
      <c r="L57" s="458" t="s">
        <v>259</v>
      </c>
      <c r="M57" s="459" t="s">
        <v>259</v>
      </c>
      <c r="N57" s="460">
        <v>99.89</v>
      </c>
      <c r="O57" s="412"/>
      <c r="P57" s="413"/>
      <c r="Q57" s="414"/>
    </row>
    <row r="58" spans="1:17" ht="15.6" customHeight="1" x14ac:dyDescent="0.4">
      <c r="B58" s="423"/>
      <c r="C58" s="424"/>
      <c r="D58" s="423"/>
      <c r="E58" s="424"/>
      <c r="F58" s="424"/>
      <c r="G58" s="424"/>
      <c r="H58" s="424"/>
      <c r="I58" s="424"/>
      <c r="J58" s="424"/>
      <c r="K58" s="424"/>
      <c r="L58" s="424"/>
      <c r="M58" s="446"/>
      <c r="N58" s="108" t="s">
        <v>56</v>
      </c>
      <c r="O58" s="448"/>
      <c r="Q58" s="425"/>
    </row>
    <row r="59" spans="1:17" ht="22.5" customHeight="1" x14ac:dyDescent="0.4">
      <c r="B59" s="461"/>
      <c r="C59" s="461"/>
      <c r="D59" s="461"/>
      <c r="E59" s="461"/>
      <c r="F59" s="461"/>
      <c r="G59" s="461"/>
      <c r="H59" s="461"/>
      <c r="I59" s="461"/>
      <c r="J59" s="461"/>
      <c r="K59" s="461"/>
      <c r="L59" s="461"/>
      <c r="M59" s="461"/>
      <c r="N59" s="461"/>
      <c r="O59" s="462"/>
      <c r="Q59" s="425"/>
    </row>
    <row r="60" spans="1:17" ht="27.75" customHeight="1" x14ac:dyDescent="0.4">
      <c r="B60" s="463"/>
      <c r="C60" s="463"/>
      <c r="D60" s="463"/>
      <c r="E60" s="463"/>
      <c r="F60" s="463"/>
      <c r="G60" s="464"/>
      <c r="H60" s="463"/>
      <c r="I60" s="463"/>
      <c r="J60" s="463"/>
      <c r="K60" s="463"/>
      <c r="L60" s="463"/>
      <c r="M60" s="463"/>
      <c r="N60" s="463"/>
      <c r="O60" s="386"/>
      <c r="Q60" s="425"/>
    </row>
    <row r="61" spans="1:17" x14ac:dyDescent="0.25">
      <c r="M61" s="283"/>
    </row>
  </sheetData>
  <mergeCells count="8">
    <mergeCell ref="B31:N31"/>
    <mergeCell ref="B45:N45"/>
    <mergeCell ref="B4:N4"/>
    <mergeCell ref="B5:N5"/>
    <mergeCell ref="B6:N6"/>
    <mergeCell ref="B7:N7"/>
    <mergeCell ref="B8:N8"/>
    <mergeCell ref="B10:N1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4" fitToHeight="0" orientation="portrait" r:id="rId1"/>
  <headerFooter scaleWithDoc="0" alignWithMargins="0">
    <oddHeader>&amp;R&amp;"Verdana,Normal"&amp;8 14</oddHeader>
    <oddFooter>&amp;R&amp;"Verdana,Cursiva"&amp;8SG.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showGridLines="0" zoomScale="70" zoomScaleNormal="70" zoomScaleSheetLayoutView="100" workbookViewId="0"/>
  </sheetViews>
  <sheetFormatPr baseColWidth="10" defaultColWidth="12.5546875" defaultRowHeight="16.2" x14ac:dyDescent="0.3"/>
  <cols>
    <col min="1" max="1" width="2.6640625" style="465" customWidth="1"/>
    <col min="2" max="2" width="38.6640625" style="466" customWidth="1"/>
    <col min="3" max="3" width="12.6640625" style="466" customWidth="1"/>
    <col min="4" max="4" width="55.6640625" style="466" customWidth="1"/>
    <col min="5" max="5" width="7.6640625" style="466" customWidth="1"/>
    <col min="6" max="6" width="21.6640625" style="466" customWidth="1"/>
    <col min="7" max="7" width="60.6640625" style="466" customWidth="1"/>
    <col min="8" max="8" width="3.109375" style="368" customWidth="1"/>
    <col min="9" max="9" width="9.33203125" style="368" customWidth="1"/>
    <col min="10" max="10" width="10.5546875" style="368" bestFit="1" customWidth="1"/>
    <col min="11" max="11" width="12.5546875" style="368"/>
    <col min="12" max="13" width="14.6640625" style="368" bestFit="1" customWidth="1"/>
    <col min="14" max="14" width="12.88671875" style="368" bestFit="1" customWidth="1"/>
    <col min="15" max="16384" width="12.5546875" style="368"/>
  </cols>
  <sheetData>
    <row r="1" spans="1:10" ht="11.25" customHeight="1" x14ac:dyDescent="0.3"/>
    <row r="2" spans="1:10" x14ac:dyDescent="0.3">
      <c r="G2" s="371"/>
      <c r="H2" s="372"/>
    </row>
    <row r="3" spans="1:10" ht="8.25" customHeight="1" x14ac:dyDescent="0.3">
      <c r="H3" s="372"/>
    </row>
    <row r="4" spans="1:10" ht="0.75" customHeight="1" thickBot="1" x14ac:dyDescent="0.35">
      <c r="H4" s="372"/>
    </row>
    <row r="5" spans="1:10" ht="26.25" customHeight="1" thickBot="1" x14ac:dyDescent="0.3">
      <c r="B5" s="467" t="s">
        <v>302</v>
      </c>
      <c r="C5" s="468"/>
      <c r="D5" s="468"/>
      <c r="E5" s="468"/>
      <c r="F5" s="468"/>
      <c r="G5" s="469"/>
      <c r="H5" s="374"/>
    </row>
    <row r="6" spans="1:10" ht="15" customHeight="1" x14ac:dyDescent="0.3">
      <c r="B6" s="470"/>
      <c r="C6" s="470"/>
      <c r="D6" s="470"/>
      <c r="E6" s="470"/>
      <c r="F6" s="470"/>
      <c r="G6" s="470"/>
      <c r="H6" s="376"/>
    </row>
    <row r="7" spans="1:10" ht="33.6" customHeight="1" x14ac:dyDescent="0.25">
      <c r="B7" s="471" t="s">
        <v>303</v>
      </c>
      <c r="C7" s="471"/>
      <c r="D7" s="471"/>
      <c r="E7" s="471"/>
      <c r="F7" s="471"/>
      <c r="G7" s="471"/>
      <c r="H7" s="376"/>
    </row>
    <row r="8" spans="1:10" ht="27" customHeight="1" x14ac:dyDescent="0.25">
      <c r="B8" s="472" t="s">
        <v>304</v>
      </c>
      <c r="C8" s="473"/>
      <c r="D8" s="473"/>
      <c r="E8" s="473"/>
      <c r="F8" s="473"/>
      <c r="G8" s="473"/>
      <c r="H8" s="376"/>
    </row>
    <row r="9" spans="1:10" ht="9" customHeight="1" x14ac:dyDescent="0.25">
      <c r="B9" s="474"/>
      <c r="C9" s="475"/>
      <c r="D9" s="475"/>
      <c r="E9" s="475"/>
      <c r="F9" s="475"/>
      <c r="G9" s="475"/>
      <c r="H9" s="376"/>
    </row>
    <row r="10" spans="1:10" s="415" customFormat="1" ht="21" customHeight="1" x14ac:dyDescent="0.3">
      <c r="A10" s="465"/>
      <c r="B10" s="476" t="s">
        <v>245</v>
      </c>
      <c r="C10" s="476"/>
      <c r="D10" s="476"/>
      <c r="E10" s="476"/>
      <c r="F10" s="476"/>
      <c r="G10" s="476"/>
      <c r="H10" s="477"/>
    </row>
    <row r="11" spans="1:10" ht="3.75" customHeight="1" thickBot="1" x14ac:dyDescent="0.35">
      <c r="B11" s="478"/>
      <c r="C11" s="479"/>
      <c r="D11" s="479"/>
      <c r="E11" s="479"/>
      <c r="F11" s="479"/>
      <c r="G11" s="479"/>
      <c r="H11" s="429"/>
    </row>
    <row r="12" spans="1:10" ht="30" customHeight="1" x14ac:dyDescent="0.25">
      <c r="B12" s="390" t="s">
        <v>144</v>
      </c>
      <c r="C12" s="391" t="s">
        <v>246</v>
      </c>
      <c r="D12" s="392" t="s">
        <v>247</v>
      </c>
      <c r="E12" s="391" t="s">
        <v>248</v>
      </c>
      <c r="F12" s="392" t="s">
        <v>249</v>
      </c>
      <c r="G12" s="480" t="s">
        <v>305</v>
      </c>
      <c r="H12" s="398"/>
    </row>
    <row r="13" spans="1:10" ht="30" customHeight="1" x14ac:dyDescent="0.25">
      <c r="B13" s="399"/>
      <c r="C13" s="400"/>
      <c r="D13" s="481" t="s">
        <v>252</v>
      </c>
      <c r="E13" s="400"/>
      <c r="F13" s="401"/>
      <c r="G13" s="482" t="s">
        <v>306</v>
      </c>
      <c r="H13" s="405"/>
    </row>
    <row r="14" spans="1:10" s="415" customFormat="1" ht="30" customHeight="1" x14ac:dyDescent="0.3">
      <c r="A14" s="465"/>
      <c r="B14" s="449" t="s">
        <v>254</v>
      </c>
      <c r="C14" s="435" t="s">
        <v>307</v>
      </c>
      <c r="D14" s="435" t="s">
        <v>308</v>
      </c>
      <c r="E14" s="435" t="s">
        <v>257</v>
      </c>
      <c r="F14" s="483" t="s">
        <v>258</v>
      </c>
      <c r="G14" s="484">
        <v>106.27</v>
      </c>
      <c r="H14" s="413"/>
      <c r="I14" s="485"/>
      <c r="J14" s="486"/>
    </row>
    <row r="15" spans="1:10" s="415" customFormat="1" ht="30" customHeight="1" x14ac:dyDescent="0.3">
      <c r="A15" s="465"/>
      <c r="B15" s="449" t="s">
        <v>261</v>
      </c>
      <c r="C15" s="435" t="s">
        <v>307</v>
      </c>
      <c r="D15" s="435" t="s">
        <v>308</v>
      </c>
      <c r="E15" s="435" t="s">
        <v>257</v>
      </c>
      <c r="F15" s="483" t="s">
        <v>263</v>
      </c>
      <c r="G15" s="484">
        <v>83.84</v>
      </c>
      <c r="H15" s="413"/>
      <c r="I15" s="485"/>
      <c r="J15" s="486"/>
    </row>
    <row r="16" spans="1:10" s="415" customFormat="1" ht="30" customHeight="1" x14ac:dyDescent="0.3">
      <c r="A16" s="465"/>
      <c r="B16" s="487" t="s">
        <v>268</v>
      </c>
      <c r="C16" s="435" t="s">
        <v>307</v>
      </c>
      <c r="D16" s="435" t="s">
        <v>309</v>
      </c>
      <c r="E16" s="435" t="s">
        <v>257</v>
      </c>
      <c r="F16" s="483" t="s">
        <v>270</v>
      </c>
      <c r="G16" s="484">
        <v>49.45</v>
      </c>
      <c r="H16" s="413"/>
      <c r="I16" s="485"/>
      <c r="J16" s="486"/>
    </row>
    <row r="17" spans="1:14" s="415" customFormat="1" ht="30" customHeight="1" x14ac:dyDescent="0.3">
      <c r="A17" s="465"/>
      <c r="B17" s="434"/>
      <c r="C17" s="435" t="s">
        <v>307</v>
      </c>
      <c r="D17" s="435" t="s">
        <v>272</v>
      </c>
      <c r="E17" s="435" t="s">
        <v>257</v>
      </c>
      <c r="F17" s="435" t="s">
        <v>270</v>
      </c>
      <c r="G17" s="484">
        <v>77.650000000000006</v>
      </c>
      <c r="H17" s="413"/>
      <c r="I17" s="485"/>
      <c r="J17" s="486"/>
    </row>
    <row r="18" spans="1:14" s="490" customFormat="1" ht="30" customHeight="1" thickBot="1" x14ac:dyDescent="0.35">
      <c r="A18" s="488"/>
      <c r="B18" s="441"/>
      <c r="C18" s="442" t="s">
        <v>307</v>
      </c>
      <c r="D18" s="442" t="s">
        <v>273</v>
      </c>
      <c r="E18" s="442" t="s">
        <v>257</v>
      </c>
      <c r="F18" s="442" t="s">
        <v>270</v>
      </c>
      <c r="G18" s="489">
        <v>51.08</v>
      </c>
      <c r="H18" s="413"/>
      <c r="I18" s="485"/>
      <c r="J18" s="486"/>
    </row>
    <row r="19" spans="1:14" s="490" customFormat="1" ht="50.25" customHeight="1" x14ac:dyDescent="0.3">
      <c r="A19" s="491"/>
      <c r="B19" s="492"/>
      <c r="C19" s="493"/>
      <c r="D19" s="492"/>
      <c r="E19" s="493"/>
      <c r="F19" s="493"/>
      <c r="G19" s="493"/>
      <c r="H19" s="413"/>
      <c r="I19" s="494"/>
      <c r="J19" s="495"/>
      <c r="N19" s="496"/>
    </row>
    <row r="20" spans="1:14" s="415" customFormat="1" ht="15" customHeight="1" x14ac:dyDescent="0.3">
      <c r="A20" s="465"/>
      <c r="B20" s="476" t="s">
        <v>274</v>
      </c>
      <c r="C20" s="476"/>
      <c r="D20" s="476"/>
      <c r="E20" s="476"/>
      <c r="F20" s="476"/>
      <c r="G20" s="476"/>
      <c r="H20" s="477"/>
    </row>
    <row r="21" spans="1:14" s="415" customFormat="1" ht="4.5" customHeight="1" thickBot="1" x14ac:dyDescent="0.35">
      <c r="A21" s="465"/>
      <c r="B21" s="497"/>
      <c r="C21" s="498"/>
      <c r="D21" s="498"/>
      <c r="E21" s="498"/>
      <c r="F21" s="498"/>
      <c r="G21" s="498"/>
      <c r="H21" s="499"/>
    </row>
    <row r="22" spans="1:14" s="415" customFormat="1" ht="30" customHeight="1" x14ac:dyDescent="0.3">
      <c r="A22" s="465"/>
      <c r="B22" s="500" t="s">
        <v>144</v>
      </c>
      <c r="C22" s="501" t="s">
        <v>246</v>
      </c>
      <c r="D22" s="502" t="s">
        <v>247</v>
      </c>
      <c r="E22" s="501" t="s">
        <v>248</v>
      </c>
      <c r="F22" s="502" t="s">
        <v>249</v>
      </c>
      <c r="G22" s="503" t="s">
        <v>305</v>
      </c>
      <c r="H22" s="504"/>
    </row>
    <row r="23" spans="1:14" s="415" customFormat="1" ht="30" customHeight="1" x14ac:dyDescent="0.3">
      <c r="A23" s="465"/>
      <c r="B23" s="505"/>
      <c r="C23" s="506"/>
      <c r="D23" s="481" t="s">
        <v>252</v>
      </c>
      <c r="E23" s="506"/>
      <c r="F23" s="481" t="s">
        <v>275</v>
      </c>
      <c r="G23" s="482" t="s">
        <v>306</v>
      </c>
      <c r="H23" s="507"/>
    </row>
    <row r="24" spans="1:14" s="415" customFormat="1" ht="30" customHeight="1" x14ac:dyDescent="0.3">
      <c r="A24" s="465"/>
      <c r="B24" s="406" t="s">
        <v>276</v>
      </c>
      <c r="C24" s="508" t="s">
        <v>307</v>
      </c>
      <c r="D24" s="508" t="s">
        <v>277</v>
      </c>
      <c r="E24" s="508" t="s">
        <v>257</v>
      </c>
      <c r="F24" s="508" t="s">
        <v>310</v>
      </c>
      <c r="G24" s="509">
        <v>108.2</v>
      </c>
      <c r="I24" s="485"/>
      <c r="J24" s="486"/>
    </row>
    <row r="25" spans="1:14" s="415" customFormat="1" ht="30" customHeight="1" x14ac:dyDescent="0.3">
      <c r="A25" s="465"/>
      <c r="B25" s="406"/>
      <c r="C25" s="510" t="s">
        <v>307</v>
      </c>
      <c r="D25" s="510" t="s">
        <v>311</v>
      </c>
      <c r="E25" s="510" t="s">
        <v>257</v>
      </c>
      <c r="F25" s="511" t="s">
        <v>310</v>
      </c>
      <c r="G25" s="512">
        <v>72.63</v>
      </c>
      <c r="H25" s="413"/>
      <c r="I25" s="485"/>
      <c r="J25" s="486"/>
    </row>
    <row r="26" spans="1:14" s="415" customFormat="1" ht="30" customHeight="1" x14ac:dyDescent="0.3">
      <c r="A26" s="465"/>
      <c r="B26" s="406"/>
      <c r="C26" s="510" t="s">
        <v>307</v>
      </c>
      <c r="D26" s="510" t="s">
        <v>280</v>
      </c>
      <c r="E26" s="510" t="s">
        <v>257</v>
      </c>
      <c r="F26" s="511" t="s">
        <v>310</v>
      </c>
      <c r="G26" s="512">
        <v>50.16</v>
      </c>
      <c r="H26" s="413"/>
      <c r="I26" s="485"/>
      <c r="J26" s="486"/>
    </row>
    <row r="27" spans="1:14" s="415" customFormat="1" ht="30" customHeight="1" x14ac:dyDescent="0.3">
      <c r="A27" s="465"/>
      <c r="B27" s="416"/>
      <c r="C27" s="510" t="s">
        <v>307</v>
      </c>
      <c r="D27" s="510" t="s">
        <v>312</v>
      </c>
      <c r="E27" s="510" t="s">
        <v>257</v>
      </c>
      <c r="F27" s="510" t="s">
        <v>310</v>
      </c>
      <c r="G27" s="512">
        <v>77.58</v>
      </c>
      <c r="H27" s="413"/>
      <c r="I27" s="485"/>
      <c r="J27" s="486"/>
    </row>
    <row r="28" spans="1:14" s="490" customFormat="1" ht="30" customHeight="1" thickBot="1" x14ac:dyDescent="0.35">
      <c r="A28" s="488"/>
      <c r="B28" s="513" t="s">
        <v>283</v>
      </c>
      <c r="C28" s="442" t="s">
        <v>307</v>
      </c>
      <c r="D28" s="442" t="s">
        <v>285</v>
      </c>
      <c r="E28" s="442" t="s">
        <v>257</v>
      </c>
      <c r="F28" s="442" t="s">
        <v>313</v>
      </c>
      <c r="G28" s="489">
        <v>73.16</v>
      </c>
      <c r="H28" s="413"/>
      <c r="I28" s="485"/>
      <c r="J28" s="486"/>
    </row>
    <row r="29" spans="1:14" ht="15.6" customHeight="1" x14ac:dyDescent="0.3">
      <c r="B29" s="514"/>
      <c r="C29" s="515"/>
      <c r="D29" s="514"/>
      <c r="E29" s="515"/>
      <c r="F29" s="515"/>
      <c r="G29" s="515"/>
      <c r="H29" s="448"/>
    </row>
    <row r="30" spans="1:14" s="415" customFormat="1" ht="15" customHeight="1" x14ac:dyDescent="0.3">
      <c r="A30" s="465"/>
      <c r="B30" s="476" t="s">
        <v>287</v>
      </c>
      <c r="C30" s="476"/>
      <c r="D30" s="476"/>
      <c r="E30" s="476"/>
      <c r="F30" s="476"/>
      <c r="G30" s="476"/>
      <c r="H30" s="477"/>
    </row>
    <row r="31" spans="1:14" s="415" customFormat="1" ht="4.5" customHeight="1" thickBot="1" x14ac:dyDescent="0.35">
      <c r="A31" s="465"/>
      <c r="B31" s="497"/>
      <c r="C31" s="498"/>
      <c r="D31" s="498"/>
      <c r="E31" s="498"/>
      <c r="F31" s="498"/>
      <c r="G31" s="498"/>
      <c r="H31" s="499"/>
    </row>
    <row r="32" spans="1:14" s="415" customFormat="1" ht="30" customHeight="1" x14ac:dyDescent="0.3">
      <c r="A32" s="465"/>
      <c r="B32" s="500" t="s">
        <v>144</v>
      </c>
      <c r="C32" s="501" t="s">
        <v>246</v>
      </c>
      <c r="D32" s="502" t="s">
        <v>247</v>
      </c>
      <c r="E32" s="501" t="s">
        <v>248</v>
      </c>
      <c r="F32" s="502" t="s">
        <v>249</v>
      </c>
      <c r="G32" s="503" t="s">
        <v>305</v>
      </c>
      <c r="H32" s="504"/>
    </row>
    <row r="33" spans="1:10" s="415" customFormat="1" ht="30" customHeight="1" x14ac:dyDescent="0.3">
      <c r="A33" s="465"/>
      <c r="B33" s="505"/>
      <c r="C33" s="506"/>
      <c r="D33" s="481" t="s">
        <v>252</v>
      </c>
      <c r="E33" s="506"/>
      <c r="F33" s="481" t="s">
        <v>275</v>
      </c>
      <c r="G33" s="482" t="s">
        <v>306</v>
      </c>
      <c r="H33" s="507"/>
    </row>
    <row r="34" spans="1:10" s="415" customFormat="1" ht="30" customHeight="1" x14ac:dyDescent="0.3">
      <c r="A34" s="465"/>
      <c r="B34" s="449" t="s">
        <v>288</v>
      </c>
      <c r="C34" s="435" t="s">
        <v>307</v>
      </c>
      <c r="D34" s="435" t="s">
        <v>289</v>
      </c>
      <c r="E34" s="435" t="s">
        <v>174</v>
      </c>
      <c r="F34" s="483" t="s">
        <v>174</v>
      </c>
      <c r="G34" s="484">
        <v>245</v>
      </c>
      <c r="H34" s="413"/>
      <c r="I34" s="485"/>
      <c r="J34" s="486"/>
    </row>
    <row r="35" spans="1:10" s="415" customFormat="1" ht="30" customHeight="1" x14ac:dyDescent="0.3">
      <c r="A35" s="465"/>
      <c r="B35" s="449" t="s">
        <v>290</v>
      </c>
      <c r="C35" s="435" t="s">
        <v>307</v>
      </c>
      <c r="D35" s="435" t="s">
        <v>291</v>
      </c>
      <c r="E35" s="435" t="s">
        <v>174</v>
      </c>
      <c r="F35" s="483" t="s">
        <v>292</v>
      </c>
      <c r="G35" s="484">
        <v>97.35</v>
      </c>
      <c r="H35" s="413"/>
      <c r="I35" s="485"/>
      <c r="J35" s="486"/>
    </row>
    <row r="36" spans="1:10" s="415" customFormat="1" ht="30" customHeight="1" x14ac:dyDescent="0.3">
      <c r="A36" s="465"/>
      <c r="B36" s="449" t="s">
        <v>293</v>
      </c>
      <c r="C36" s="435" t="s">
        <v>307</v>
      </c>
      <c r="D36" s="435" t="s">
        <v>294</v>
      </c>
      <c r="E36" s="435" t="s">
        <v>174</v>
      </c>
      <c r="F36" s="483" t="s">
        <v>314</v>
      </c>
      <c r="G36" s="484">
        <v>256.64999999999998</v>
      </c>
      <c r="H36" s="413"/>
      <c r="I36" s="485"/>
      <c r="J36" s="486"/>
    </row>
    <row r="37" spans="1:10" s="415" customFormat="1" ht="30" customHeight="1" x14ac:dyDescent="0.3">
      <c r="A37" s="465"/>
      <c r="B37" s="449" t="s">
        <v>296</v>
      </c>
      <c r="C37" s="435" t="s">
        <v>307</v>
      </c>
      <c r="D37" s="435" t="s">
        <v>298</v>
      </c>
      <c r="E37" s="435" t="s">
        <v>257</v>
      </c>
      <c r="F37" s="483" t="s">
        <v>298</v>
      </c>
      <c r="G37" s="484">
        <v>96.5</v>
      </c>
      <c r="H37" s="413"/>
      <c r="I37" s="485"/>
      <c r="J37" s="486"/>
    </row>
    <row r="38" spans="1:10" s="415" customFormat="1" ht="30" customHeight="1" thickBot="1" x14ac:dyDescent="0.35">
      <c r="A38" s="465"/>
      <c r="B38" s="513" t="s">
        <v>299</v>
      </c>
      <c r="C38" s="516" t="s">
        <v>307</v>
      </c>
      <c r="D38" s="516" t="s">
        <v>298</v>
      </c>
      <c r="E38" s="516" t="s">
        <v>257</v>
      </c>
      <c r="F38" s="516" t="s">
        <v>298</v>
      </c>
      <c r="G38" s="517">
        <v>115.92</v>
      </c>
      <c r="I38" s="485"/>
      <c r="J38" s="486"/>
    </row>
    <row r="39" spans="1:10" ht="15.6" customHeight="1" x14ac:dyDescent="0.3">
      <c r="B39" s="514"/>
      <c r="C39" s="515"/>
      <c r="D39" s="514"/>
      <c r="E39" s="515"/>
      <c r="F39" s="515"/>
      <c r="G39" s="108" t="s">
        <v>56</v>
      </c>
      <c r="H39" s="448"/>
    </row>
    <row r="40" spans="1:10" ht="6" customHeight="1" x14ac:dyDescent="0.3">
      <c r="B40" s="518"/>
      <c r="C40" s="518"/>
      <c r="D40" s="518"/>
      <c r="E40" s="518"/>
      <c r="F40" s="518"/>
      <c r="G40" s="518"/>
      <c r="H40" s="462"/>
    </row>
    <row r="41" spans="1:10" ht="3.75" customHeight="1" x14ac:dyDescent="0.3">
      <c r="B41" s="519"/>
      <c r="C41" s="519"/>
      <c r="D41" s="519"/>
      <c r="E41" s="519"/>
      <c r="F41" s="519"/>
      <c r="G41" s="520" t="s">
        <v>315</v>
      </c>
      <c r="H41" s="386"/>
    </row>
    <row r="42" spans="1:10" ht="15.6" customHeight="1" x14ac:dyDescent="0.3">
      <c r="B42" s="514"/>
      <c r="C42" s="515"/>
      <c r="D42" s="514"/>
      <c r="E42" s="515"/>
      <c r="F42" s="515"/>
      <c r="G42" s="515"/>
      <c r="H42" s="448"/>
    </row>
    <row r="43" spans="1:10" x14ac:dyDescent="0.3">
      <c r="G43" s="368"/>
    </row>
    <row r="44" spans="1:10" x14ac:dyDescent="0.25">
      <c r="B44" s="521"/>
      <c r="C44" s="521"/>
      <c r="D44" s="521"/>
      <c r="E44" s="521"/>
      <c r="F44" s="521"/>
      <c r="G44" s="521"/>
    </row>
    <row r="45" spans="1:10" x14ac:dyDescent="0.25">
      <c r="B45" s="521"/>
      <c r="C45" s="521"/>
      <c r="D45" s="521"/>
      <c r="E45" s="521"/>
      <c r="F45" s="521"/>
      <c r="G45" s="521"/>
    </row>
  </sheetData>
  <mergeCells count="8">
    <mergeCell ref="B30:G30"/>
    <mergeCell ref="B44:G45"/>
    <mergeCell ref="B5:G5"/>
    <mergeCell ref="B6:G6"/>
    <mergeCell ref="B7:G7"/>
    <mergeCell ref="B8:G8"/>
    <mergeCell ref="B10:G10"/>
    <mergeCell ref="B20:G2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0" fitToHeight="0" orientation="portrait" r:id="rId1"/>
  <headerFooter scaleWithDoc="0" alignWithMargins="0">
    <oddHeader>&amp;R&amp;"Verdana,Normal"&amp;8 15</oddHeader>
    <oddFooter>&amp;R&amp;"Verdana,Cursiva"&amp;8SG.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80"/>
  <sheetViews>
    <sheetView zoomScale="70" zoomScaleNormal="70" zoomScaleSheetLayoutView="75" workbookViewId="0"/>
  </sheetViews>
  <sheetFormatPr baseColWidth="10" defaultColWidth="12.5546875" defaultRowHeight="16.350000000000001" customHeight="1" x14ac:dyDescent="0.3"/>
  <cols>
    <col min="1" max="1" width="2.6640625" style="532" customWidth="1"/>
    <col min="2" max="2" width="22.33203125" style="523" customWidth="1"/>
    <col min="3" max="3" width="16.5546875" style="523" bestFit="1" customWidth="1"/>
    <col min="4" max="4" width="42.6640625" style="523" bestFit="1" customWidth="1"/>
    <col min="5" max="5" width="10.109375" style="523" customWidth="1"/>
    <col min="6" max="6" width="15.33203125" style="523" customWidth="1"/>
    <col min="7" max="13" width="10.6640625" style="523" customWidth="1"/>
    <col min="14" max="14" width="14.6640625" style="523" customWidth="1"/>
    <col min="15" max="15" width="3.88671875" style="368" customWidth="1"/>
    <col min="16" max="16" width="9.5546875" style="524" customWidth="1"/>
    <col min="17" max="17" width="9.5546875" style="368" customWidth="1"/>
    <col min="18" max="18" width="10.88671875" style="368" bestFit="1" customWidth="1"/>
    <col min="19" max="16384" width="12.5546875" style="368"/>
  </cols>
  <sheetData>
    <row r="2" spans="2:18" ht="16.350000000000001" customHeight="1" x14ac:dyDescent="0.3">
      <c r="B2" s="522"/>
      <c r="C2" s="522"/>
      <c r="D2" s="522"/>
      <c r="E2" s="522"/>
      <c r="F2" s="522"/>
      <c r="G2" s="522"/>
      <c r="K2" s="371"/>
      <c r="L2" s="371"/>
      <c r="M2" s="371"/>
      <c r="N2" s="371"/>
    </row>
    <row r="3" spans="2:18" ht="16.350000000000001" customHeight="1" x14ac:dyDescent="0.3">
      <c r="B3" s="522"/>
      <c r="C3" s="522"/>
      <c r="D3" s="522"/>
      <c r="E3" s="522"/>
      <c r="F3" s="522"/>
      <c r="G3" s="522"/>
    </row>
    <row r="4" spans="2:18" ht="29.25" customHeight="1" thickBot="1" x14ac:dyDescent="0.35">
      <c r="B4" s="375" t="s">
        <v>316</v>
      </c>
      <c r="C4" s="375"/>
      <c r="D4" s="375"/>
      <c r="E4" s="375"/>
      <c r="F4" s="375"/>
      <c r="G4" s="375"/>
      <c r="H4" s="375"/>
      <c r="I4" s="375"/>
      <c r="J4" s="375"/>
      <c r="K4" s="375"/>
      <c r="L4" s="375"/>
      <c r="M4" s="375"/>
      <c r="N4" s="375"/>
    </row>
    <row r="5" spans="2:18" ht="16.350000000000001" customHeight="1" x14ac:dyDescent="0.3">
      <c r="B5" s="377" t="s">
        <v>317</v>
      </c>
      <c r="C5" s="378"/>
      <c r="D5" s="378"/>
      <c r="E5" s="378"/>
      <c r="F5" s="378"/>
      <c r="G5" s="378"/>
      <c r="H5" s="378"/>
      <c r="I5" s="378"/>
      <c r="J5" s="378"/>
      <c r="K5" s="378"/>
      <c r="L5" s="378"/>
      <c r="M5" s="378"/>
      <c r="N5" s="379"/>
    </row>
    <row r="6" spans="2:18" ht="16.350000000000001" customHeight="1" thickBot="1" x14ac:dyDescent="0.35">
      <c r="B6" s="380" t="s">
        <v>243</v>
      </c>
      <c r="C6" s="381"/>
      <c r="D6" s="381"/>
      <c r="E6" s="381"/>
      <c r="F6" s="381"/>
      <c r="G6" s="381"/>
      <c r="H6" s="381"/>
      <c r="I6" s="381"/>
      <c r="J6" s="381"/>
      <c r="K6" s="381"/>
      <c r="L6" s="381"/>
      <c r="M6" s="381"/>
      <c r="N6" s="382"/>
    </row>
    <row r="7" spans="2:18" ht="16.350000000000001" customHeight="1" x14ac:dyDescent="0.3">
      <c r="B7" s="470"/>
      <c r="C7" s="470"/>
      <c r="D7" s="470"/>
      <c r="E7" s="470"/>
      <c r="F7" s="470"/>
      <c r="G7" s="470"/>
      <c r="H7" s="470"/>
      <c r="I7" s="470"/>
      <c r="J7" s="470"/>
      <c r="K7" s="470"/>
      <c r="L7" s="470"/>
      <c r="M7" s="470"/>
      <c r="N7" s="470"/>
    </row>
    <row r="8" spans="2:18" ht="16.350000000000001" customHeight="1" x14ac:dyDescent="0.3">
      <c r="B8" s="383" t="s">
        <v>244</v>
      </c>
      <c r="C8" s="383"/>
      <c r="D8" s="383"/>
      <c r="E8" s="383"/>
      <c r="F8" s="383"/>
      <c r="G8" s="383"/>
      <c r="H8" s="383"/>
      <c r="I8" s="383"/>
      <c r="J8" s="383"/>
      <c r="K8" s="383"/>
      <c r="L8" s="383"/>
      <c r="M8" s="383"/>
      <c r="N8" s="383"/>
    </row>
    <row r="9" spans="2:18" ht="29.25" customHeight="1" x14ac:dyDescent="0.3">
      <c r="B9" s="387" t="s">
        <v>70</v>
      </c>
      <c r="C9" s="387"/>
      <c r="D9" s="387"/>
      <c r="E9" s="387"/>
      <c r="F9" s="387"/>
      <c r="G9" s="387"/>
      <c r="H9" s="387"/>
      <c r="I9" s="387"/>
      <c r="J9" s="387"/>
      <c r="K9" s="387"/>
      <c r="L9" s="387"/>
      <c r="M9" s="387"/>
      <c r="N9" s="387"/>
    </row>
    <row r="10" spans="2:18" ht="3" customHeight="1" thickBot="1" x14ac:dyDescent="0.35"/>
    <row r="11" spans="2:18" ht="22.2" customHeight="1" x14ac:dyDescent="0.3">
      <c r="B11" s="390" t="s">
        <v>144</v>
      </c>
      <c r="C11" s="391" t="s">
        <v>246</v>
      </c>
      <c r="D11" s="392" t="s">
        <v>247</v>
      </c>
      <c r="E11" s="391" t="s">
        <v>248</v>
      </c>
      <c r="F11" s="392" t="s">
        <v>249</v>
      </c>
      <c r="G11" s="393" t="s">
        <v>250</v>
      </c>
      <c r="H11" s="394"/>
      <c r="I11" s="395"/>
      <c r="J11" s="394" t="s">
        <v>251</v>
      </c>
      <c r="K11" s="394"/>
      <c r="L11" s="396"/>
      <c r="M11" s="396"/>
      <c r="N11" s="397"/>
    </row>
    <row r="12" spans="2:18" ht="16.350000000000001" customHeight="1" x14ac:dyDescent="0.3">
      <c r="B12" s="399"/>
      <c r="C12" s="400"/>
      <c r="D12" s="401" t="s">
        <v>252</v>
      </c>
      <c r="E12" s="400"/>
      <c r="F12" s="401"/>
      <c r="G12" s="402">
        <v>43612</v>
      </c>
      <c r="H12" s="402">
        <v>43613</v>
      </c>
      <c r="I12" s="402">
        <v>43614</v>
      </c>
      <c r="J12" s="402">
        <v>43615</v>
      </c>
      <c r="K12" s="402">
        <v>43616</v>
      </c>
      <c r="L12" s="402">
        <v>43617</v>
      </c>
      <c r="M12" s="432">
        <v>43618</v>
      </c>
      <c r="N12" s="433" t="s">
        <v>253</v>
      </c>
    </row>
    <row r="13" spans="2:18" ht="20.100000000000001" customHeight="1" x14ac:dyDescent="0.4">
      <c r="B13" s="525" t="s">
        <v>318</v>
      </c>
      <c r="C13" s="526" t="s">
        <v>179</v>
      </c>
      <c r="D13" s="526" t="s">
        <v>319</v>
      </c>
      <c r="E13" s="526" t="s">
        <v>174</v>
      </c>
      <c r="F13" s="526" t="s">
        <v>320</v>
      </c>
      <c r="G13" s="451">
        <v>180</v>
      </c>
      <c r="H13" s="451">
        <v>180</v>
      </c>
      <c r="I13" s="451">
        <v>180</v>
      </c>
      <c r="J13" s="451">
        <v>180</v>
      </c>
      <c r="K13" s="451">
        <v>180</v>
      </c>
      <c r="L13" s="451" t="s">
        <v>259</v>
      </c>
      <c r="M13" s="527" t="s">
        <v>259</v>
      </c>
      <c r="N13" s="528">
        <v>180</v>
      </c>
      <c r="P13" s="413"/>
      <c r="Q13" s="414"/>
      <c r="R13" s="425"/>
    </row>
    <row r="14" spans="2:18" ht="20.100000000000001" customHeight="1" x14ac:dyDescent="0.4">
      <c r="B14" s="525"/>
      <c r="C14" s="529" t="s">
        <v>182</v>
      </c>
      <c r="D14" s="529" t="s">
        <v>319</v>
      </c>
      <c r="E14" s="529" t="s">
        <v>174</v>
      </c>
      <c r="F14" s="529" t="s">
        <v>320</v>
      </c>
      <c r="G14" s="436">
        <v>180</v>
      </c>
      <c r="H14" s="436">
        <v>180</v>
      </c>
      <c r="I14" s="436">
        <v>180</v>
      </c>
      <c r="J14" s="436">
        <v>180</v>
      </c>
      <c r="K14" s="436">
        <v>180</v>
      </c>
      <c r="L14" s="436" t="s">
        <v>259</v>
      </c>
      <c r="M14" s="530" t="s">
        <v>259</v>
      </c>
      <c r="N14" s="531">
        <v>180</v>
      </c>
      <c r="P14" s="413"/>
      <c r="Q14" s="414"/>
      <c r="R14" s="425"/>
    </row>
    <row r="15" spans="2:18" ht="20.100000000000001" customHeight="1" x14ac:dyDescent="0.4">
      <c r="B15" s="525"/>
      <c r="C15" s="529" t="s">
        <v>223</v>
      </c>
      <c r="D15" s="529" t="s">
        <v>321</v>
      </c>
      <c r="E15" s="529" t="s">
        <v>174</v>
      </c>
      <c r="F15" s="529" t="s">
        <v>322</v>
      </c>
      <c r="G15" s="436">
        <v>165</v>
      </c>
      <c r="H15" s="436">
        <v>165</v>
      </c>
      <c r="I15" s="436">
        <v>165</v>
      </c>
      <c r="J15" s="436">
        <v>165</v>
      </c>
      <c r="K15" s="436">
        <v>165</v>
      </c>
      <c r="L15" s="436" t="s">
        <v>259</v>
      </c>
      <c r="M15" s="530" t="s">
        <v>259</v>
      </c>
      <c r="N15" s="531">
        <v>165</v>
      </c>
      <c r="P15" s="413"/>
      <c r="Q15" s="414"/>
      <c r="R15" s="425"/>
    </row>
    <row r="16" spans="2:18" ht="20.100000000000001" customHeight="1" x14ac:dyDescent="0.4">
      <c r="B16" s="525"/>
      <c r="C16" s="529" t="s">
        <v>179</v>
      </c>
      <c r="D16" s="529" t="s">
        <v>321</v>
      </c>
      <c r="E16" s="529" t="s">
        <v>174</v>
      </c>
      <c r="F16" s="529" t="s">
        <v>322</v>
      </c>
      <c r="G16" s="436">
        <v>189.5</v>
      </c>
      <c r="H16" s="436">
        <v>189.5</v>
      </c>
      <c r="I16" s="436">
        <v>189.5</v>
      </c>
      <c r="J16" s="436">
        <v>189.5</v>
      </c>
      <c r="K16" s="436">
        <v>190</v>
      </c>
      <c r="L16" s="436" t="s">
        <v>259</v>
      </c>
      <c r="M16" s="530" t="s">
        <v>259</v>
      </c>
      <c r="N16" s="531">
        <v>189.56</v>
      </c>
      <c r="P16" s="413"/>
      <c r="Q16" s="414"/>
      <c r="R16" s="425"/>
    </row>
    <row r="17" spans="1:18" ht="20.100000000000001" customHeight="1" x14ac:dyDescent="0.4">
      <c r="B17" s="525"/>
      <c r="C17" s="529" t="s">
        <v>223</v>
      </c>
      <c r="D17" s="529" t="s">
        <v>323</v>
      </c>
      <c r="E17" s="529" t="s">
        <v>174</v>
      </c>
      <c r="F17" s="529" t="s">
        <v>320</v>
      </c>
      <c r="G17" s="436">
        <v>143.33000000000001</v>
      </c>
      <c r="H17" s="436">
        <v>100.67</v>
      </c>
      <c r="I17" s="436">
        <v>143.33000000000001</v>
      </c>
      <c r="J17" s="436">
        <v>143.33000000000001</v>
      </c>
      <c r="K17" s="436">
        <v>143.33000000000001</v>
      </c>
      <c r="L17" s="436" t="s">
        <v>259</v>
      </c>
      <c r="M17" s="530" t="s">
        <v>259</v>
      </c>
      <c r="N17" s="531">
        <v>134.80000000000001</v>
      </c>
      <c r="P17" s="413"/>
      <c r="Q17" s="414"/>
      <c r="R17" s="425"/>
    </row>
    <row r="18" spans="1:18" ht="20.100000000000001" customHeight="1" x14ac:dyDescent="0.4">
      <c r="B18" s="525"/>
      <c r="C18" s="529" t="s">
        <v>179</v>
      </c>
      <c r="D18" s="529" t="s">
        <v>323</v>
      </c>
      <c r="E18" s="529" t="s">
        <v>174</v>
      </c>
      <c r="F18" s="529" t="s">
        <v>320</v>
      </c>
      <c r="G18" s="436">
        <v>152</v>
      </c>
      <c r="H18" s="436">
        <v>152</v>
      </c>
      <c r="I18" s="436">
        <v>152</v>
      </c>
      <c r="J18" s="436">
        <v>152</v>
      </c>
      <c r="K18" s="436">
        <v>152</v>
      </c>
      <c r="L18" s="436" t="s">
        <v>259</v>
      </c>
      <c r="M18" s="530" t="s">
        <v>259</v>
      </c>
      <c r="N18" s="531">
        <v>152</v>
      </c>
      <c r="P18" s="413"/>
      <c r="Q18" s="414"/>
      <c r="R18" s="425"/>
    </row>
    <row r="19" spans="1:18" s="535" customFormat="1" ht="20.100000000000001" customHeight="1" x14ac:dyDescent="0.3">
      <c r="A19" s="533"/>
      <c r="B19" s="534"/>
      <c r="C19" s="529" t="s">
        <v>182</v>
      </c>
      <c r="D19" s="529" t="s">
        <v>323</v>
      </c>
      <c r="E19" s="529" t="s">
        <v>174</v>
      </c>
      <c r="F19" s="529" t="s">
        <v>320</v>
      </c>
      <c r="G19" s="436">
        <v>135</v>
      </c>
      <c r="H19" s="436">
        <v>135</v>
      </c>
      <c r="I19" s="436">
        <v>135</v>
      </c>
      <c r="J19" s="436">
        <v>135</v>
      </c>
      <c r="K19" s="436">
        <v>135</v>
      </c>
      <c r="L19" s="436" t="s">
        <v>259</v>
      </c>
      <c r="M19" s="530" t="s">
        <v>259</v>
      </c>
      <c r="N19" s="531">
        <v>135</v>
      </c>
      <c r="P19" s="413"/>
      <c r="Q19" s="414"/>
      <c r="R19" s="536"/>
    </row>
    <row r="20" spans="1:18" s="535" customFormat="1" ht="20.100000000000001" customHeight="1" x14ac:dyDescent="0.4">
      <c r="A20" s="533"/>
      <c r="B20" s="537" t="s">
        <v>324</v>
      </c>
      <c r="C20" s="529" t="s">
        <v>180</v>
      </c>
      <c r="D20" s="529" t="s">
        <v>259</v>
      </c>
      <c r="E20" s="529" t="s">
        <v>174</v>
      </c>
      <c r="F20" s="529" t="s">
        <v>174</v>
      </c>
      <c r="G20" s="436">
        <v>90</v>
      </c>
      <c r="H20" s="436" t="s">
        <v>259</v>
      </c>
      <c r="I20" s="436">
        <v>90</v>
      </c>
      <c r="J20" s="436" t="s">
        <v>259</v>
      </c>
      <c r="K20" s="436">
        <v>90</v>
      </c>
      <c r="L20" s="436">
        <v>90</v>
      </c>
      <c r="M20" s="530">
        <v>85</v>
      </c>
      <c r="N20" s="531">
        <v>89.02</v>
      </c>
      <c r="P20" s="413"/>
      <c r="Q20" s="414"/>
      <c r="R20" s="425"/>
    </row>
    <row r="21" spans="1:18" s="535" customFormat="1" ht="20.100000000000001" customHeight="1" x14ac:dyDescent="0.3">
      <c r="A21" s="533"/>
      <c r="B21" s="534"/>
      <c r="C21" s="529" t="s">
        <v>160</v>
      </c>
      <c r="D21" s="529" t="s">
        <v>259</v>
      </c>
      <c r="E21" s="529" t="s">
        <v>174</v>
      </c>
      <c r="F21" s="529" t="s">
        <v>174</v>
      </c>
      <c r="G21" s="436">
        <v>50</v>
      </c>
      <c r="H21" s="436">
        <v>46</v>
      </c>
      <c r="I21" s="436">
        <v>45</v>
      </c>
      <c r="J21" s="436">
        <v>47</v>
      </c>
      <c r="K21" s="436">
        <v>47</v>
      </c>
      <c r="L21" s="436" t="s">
        <v>259</v>
      </c>
      <c r="M21" s="530" t="s">
        <v>259</v>
      </c>
      <c r="N21" s="531">
        <v>46.93</v>
      </c>
      <c r="P21" s="413"/>
      <c r="Q21" s="414"/>
      <c r="R21" s="536"/>
    </row>
    <row r="22" spans="1:18" ht="20.100000000000001" customHeight="1" x14ac:dyDescent="0.3">
      <c r="B22" s="538" t="s">
        <v>325</v>
      </c>
      <c r="C22" s="529" t="s">
        <v>160</v>
      </c>
      <c r="D22" s="529" t="s">
        <v>291</v>
      </c>
      <c r="E22" s="529" t="s">
        <v>174</v>
      </c>
      <c r="F22" s="529" t="s">
        <v>174</v>
      </c>
      <c r="G22" s="436">
        <v>35</v>
      </c>
      <c r="H22" s="436">
        <v>36</v>
      </c>
      <c r="I22" s="436">
        <v>36</v>
      </c>
      <c r="J22" s="436">
        <v>35</v>
      </c>
      <c r="K22" s="436">
        <v>34</v>
      </c>
      <c r="L22" s="436" t="s">
        <v>259</v>
      </c>
      <c r="M22" s="530" t="s">
        <v>259</v>
      </c>
      <c r="N22" s="531">
        <v>35.450000000000003</v>
      </c>
      <c r="P22" s="413"/>
      <c r="Q22" s="414"/>
      <c r="R22" s="413"/>
    </row>
    <row r="23" spans="1:18" s="535" customFormat="1" ht="20.100000000000001" customHeight="1" x14ac:dyDescent="0.4">
      <c r="A23" s="533"/>
      <c r="B23" s="537" t="s">
        <v>326</v>
      </c>
      <c r="C23" s="529" t="s">
        <v>327</v>
      </c>
      <c r="D23" s="529" t="s">
        <v>291</v>
      </c>
      <c r="E23" s="529" t="s">
        <v>174</v>
      </c>
      <c r="F23" s="529" t="s">
        <v>174</v>
      </c>
      <c r="G23" s="436">
        <v>56.64</v>
      </c>
      <c r="H23" s="436">
        <v>54.12</v>
      </c>
      <c r="I23" s="436">
        <v>53.2</v>
      </c>
      <c r="J23" s="436">
        <v>55.71</v>
      </c>
      <c r="K23" s="436">
        <v>50.77</v>
      </c>
      <c r="L23" s="436" t="s">
        <v>259</v>
      </c>
      <c r="M23" s="530" t="s">
        <v>259</v>
      </c>
      <c r="N23" s="531">
        <v>53.62</v>
      </c>
      <c r="P23" s="413"/>
      <c r="Q23" s="414"/>
      <c r="R23" s="425"/>
    </row>
    <row r="24" spans="1:18" s="535" customFormat="1" ht="20.100000000000001" customHeight="1" x14ac:dyDescent="0.3">
      <c r="A24" s="533"/>
      <c r="B24" s="534"/>
      <c r="C24" s="529" t="s">
        <v>225</v>
      </c>
      <c r="D24" s="529" t="s">
        <v>291</v>
      </c>
      <c r="E24" s="529" t="s">
        <v>174</v>
      </c>
      <c r="F24" s="529" t="s">
        <v>174</v>
      </c>
      <c r="G24" s="436">
        <v>70</v>
      </c>
      <c r="H24" s="436">
        <v>70</v>
      </c>
      <c r="I24" s="436">
        <v>70</v>
      </c>
      <c r="J24" s="436">
        <v>70</v>
      </c>
      <c r="K24" s="436">
        <v>70</v>
      </c>
      <c r="L24" s="436" t="s">
        <v>259</v>
      </c>
      <c r="M24" s="530" t="s">
        <v>259</v>
      </c>
      <c r="N24" s="531">
        <v>70</v>
      </c>
      <c r="P24" s="413"/>
      <c r="Q24" s="414"/>
      <c r="R24" s="536"/>
    </row>
    <row r="25" spans="1:18" ht="20.100000000000001" customHeight="1" x14ac:dyDescent="0.3">
      <c r="B25" s="538" t="s">
        <v>328</v>
      </c>
      <c r="C25" s="529" t="s">
        <v>160</v>
      </c>
      <c r="D25" s="529" t="s">
        <v>291</v>
      </c>
      <c r="E25" s="529" t="s">
        <v>174</v>
      </c>
      <c r="F25" s="529" t="s">
        <v>174</v>
      </c>
      <c r="G25" s="436">
        <v>90</v>
      </c>
      <c r="H25" s="436">
        <v>85</v>
      </c>
      <c r="I25" s="436">
        <v>90</v>
      </c>
      <c r="J25" s="436">
        <v>95</v>
      </c>
      <c r="K25" s="436">
        <v>98</v>
      </c>
      <c r="L25" s="436" t="s">
        <v>259</v>
      </c>
      <c r="M25" s="530" t="s">
        <v>259</v>
      </c>
      <c r="N25" s="531">
        <v>91.64</v>
      </c>
      <c r="P25" s="413"/>
      <c r="Q25" s="414"/>
      <c r="R25" s="413"/>
    </row>
    <row r="26" spans="1:18" s="535" customFormat="1" ht="20.100000000000001" customHeight="1" x14ac:dyDescent="0.4">
      <c r="A26" s="533"/>
      <c r="B26" s="537" t="s">
        <v>329</v>
      </c>
      <c r="C26" s="529" t="s">
        <v>327</v>
      </c>
      <c r="D26" s="529" t="s">
        <v>308</v>
      </c>
      <c r="E26" s="529" t="s">
        <v>174</v>
      </c>
      <c r="F26" s="529" t="s">
        <v>330</v>
      </c>
      <c r="G26" s="436">
        <v>47.65</v>
      </c>
      <c r="H26" s="436">
        <v>51</v>
      </c>
      <c r="I26" s="436">
        <v>54.47</v>
      </c>
      <c r="J26" s="436">
        <v>60</v>
      </c>
      <c r="K26" s="436">
        <v>62.35</v>
      </c>
      <c r="L26" s="436" t="s">
        <v>259</v>
      </c>
      <c r="M26" s="530" t="s">
        <v>259</v>
      </c>
      <c r="N26" s="531">
        <v>53.15</v>
      </c>
      <c r="P26" s="413"/>
      <c r="Q26" s="414"/>
      <c r="R26" s="425"/>
    </row>
    <row r="27" spans="1:18" ht="20.100000000000001" customHeight="1" x14ac:dyDescent="0.4">
      <c r="B27" s="525"/>
      <c r="C27" s="529" t="s">
        <v>225</v>
      </c>
      <c r="D27" s="529" t="s">
        <v>308</v>
      </c>
      <c r="E27" s="529" t="s">
        <v>174</v>
      </c>
      <c r="F27" s="529" t="s">
        <v>330</v>
      </c>
      <c r="G27" s="436">
        <v>50</v>
      </c>
      <c r="H27" s="436">
        <v>50</v>
      </c>
      <c r="I27" s="436">
        <v>50</v>
      </c>
      <c r="J27" s="436">
        <v>50</v>
      </c>
      <c r="K27" s="436">
        <v>50</v>
      </c>
      <c r="L27" s="437" t="s">
        <v>259</v>
      </c>
      <c r="M27" s="539" t="s">
        <v>259</v>
      </c>
      <c r="N27" s="531">
        <v>50</v>
      </c>
      <c r="P27" s="413"/>
      <c r="Q27" s="414"/>
      <c r="R27" s="425"/>
    </row>
    <row r="28" spans="1:18" s="535" customFormat="1" ht="20.100000000000001" customHeight="1" x14ac:dyDescent="0.3">
      <c r="A28" s="533"/>
      <c r="B28" s="534"/>
      <c r="C28" s="529" t="s">
        <v>160</v>
      </c>
      <c r="D28" s="529" t="s">
        <v>308</v>
      </c>
      <c r="E28" s="529" t="s">
        <v>174</v>
      </c>
      <c r="F28" s="529" t="s">
        <v>330</v>
      </c>
      <c r="G28" s="436">
        <v>40</v>
      </c>
      <c r="H28" s="436">
        <v>40</v>
      </c>
      <c r="I28" s="436">
        <v>42</v>
      </c>
      <c r="J28" s="436">
        <v>43</v>
      </c>
      <c r="K28" s="436">
        <v>43</v>
      </c>
      <c r="L28" s="436" t="s">
        <v>259</v>
      </c>
      <c r="M28" s="530" t="s">
        <v>259</v>
      </c>
      <c r="N28" s="531">
        <v>41.43</v>
      </c>
      <c r="P28" s="413"/>
      <c r="Q28" s="414"/>
      <c r="R28" s="536"/>
    </row>
    <row r="29" spans="1:18" s="535" customFormat="1" ht="20.100000000000001" customHeight="1" x14ac:dyDescent="0.4">
      <c r="A29" s="533"/>
      <c r="B29" s="537" t="s">
        <v>331</v>
      </c>
      <c r="C29" s="529" t="s">
        <v>150</v>
      </c>
      <c r="D29" s="529" t="s">
        <v>291</v>
      </c>
      <c r="E29" s="529" t="s">
        <v>174</v>
      </c>
      <c r="F29" s="529" t="s">
        <v>332</v>
      </c>
      <c r="G29" s="436">
        <v>44.2</v>
      </c>
      <c r="H29" s="436">
        <v>44.2</v>
      </c>
      <c r="I29" s="436">
        <v>44.2</v>
      </c>
      <c r="J29" s="436">
        <v>44.2</v>
      </c>
      <c r="K29" s="436">
        <v>44.2</v>
      </c>
      <c r="L29" s="436" t="s">
        <v>259</v>
      </c>
      <c r="M29" s="540" t="s">
        <v>259</v>
      </c>
      <c r="N29" s="541">
        <v>44.2</v>
      </c>
      <c r="P29" s="413"/>
      <c r="Q29" s="414"/>
      <c r="R29" s="425"/>
    </row>
    <row r="30" spans="1:18" ht="20.100000000000001" customHeight="1" x14ac:dyDescent="0.4">
      <c r="B30" s="525"/>
      <c r="C30" s="529" t="s">
        <v>179</v>
      </c>
      <c r="D30" s="529" t="s">
        <v>333</v>
      </c>
      <c r="E30" s="529" t="s">
        <v>174</v>
      </c>
      <c r="F30" s="529" t="s">
        <v>332</v>
      </c>
      <c r="G30" s="436">
        <v>52</v>
      </c>
      <c r="H30" s="436">
        <v>52</v>
      </c>
      <c r="I30" s="436">
        <v>52</v>
      </c>
      <c r="J30" s="436">
        <v>52</v>
      </c>
      <c r="K30" s="436">
        <v>52</v>
      </c>
      <c r="L30" s="437" t="s">
        <v>259</v>
      </c>
      <c r="M30" s="539" t="s">
        <v>259</v>
      </c>
      <c r="N30" s="531">
        <v>52</v>
      </c>
      <c r="P30" s="413"/>
      <c r="Q30" s="414"/>
      <c r="R30" s="425"/>
    </row>
    <row r="31" spans="1:18" s="535" customFormat="1" ht="20.100000000000001" customHeight="1" x14ac:dyDescent="0.3">
      <c r="A31" s="533"/>
      <c r="B31" s="534"/>
      <c r="C31" s="529" t="s">
        <v>160</v>
      </c>
      <c r="D31" s="529" t="s">
        <v>334</v>
      </c>
      <c r="E31" s="529" t="s">
        <v>174</v>
      </c>
      <c r="F31" s="529" t="s">
        <v>332</v>
      </c>
      <c r="G31" s="436">
        <v>42</v>
      </c>
      <c r="H31" s="436">
        <v>44</v>
      </c>
      <c r="I31" s="436">
        <v>43</v>
      </c>
      <c r="J31" s="436">
        <v>45</v>
      </c>
      <c r="K31" s="436">
        <v>44</v>
      </c>
      <c r="L31" s="436" t="s">
        <v>259</v>
      </c>
      <c r="M31" s="540" t="s">
        <v>259</v>
      </c>
      <c r="N31" s="541">
        <v>43.65</v>
      </c>
      <c r="P31" s="413"/>
      <c r="Q31" s="414"/>
      <c r="R31" s="536"/>
    </row>
    <row r="32" spans="1:18" s="545" customFormat="1" ht="20.100000000000001" customHeight="1" x14ac:dyDescent="0.4">
      <c r="A32" s="532"/>
      <c r="B32" s="537" t="s">
        <v>335</v>
      </c>
      <c r="C32" s="529" t="s">
        <v>150</v>
      </c>
      <c r="D32" s="529" t="s">
        <v>336</v>
      </c>
      <c r="E32" s="529" t="s">
        <v>174</v>
      </c>
      <c r="F32" s="529" t="s">
        <v>337</v>
      </c>
      <c r="G32" s="542">
        <v>180.5</v>
      </c>
      <c r="H32" s="542">
        <v>180.5</v>
      </c>
      <c r="I32" s="542">
        <v>180.5</v>
      </c>
      <c r="J32" s="542">
        <v>180.5</v>
      </c>
      <c r="K32" s="542">
        <v>180.5</v>
      </c>
      <c r="L32" s="542" t="s">
        <v>259</v>
      </c>
      <c r="M32" s="543" t="s">
        <v>259</v>
      </c>
      <c r="N32" s="544">
        <v>180.5</v>
      </c>
      <c r="P32" s="413"/>
      <c r="Q32" s="414"/>
      <c r="R32" s="425"/>
    </row>
    <row r="33" spans="1:18" ht="20.100000000000001" customHeight="1" x14ac:dyDescent="0.4">
      <c r="B33" s="525"/>
      <c r="C33" s="529" t="s">
        <v>179</v>
      </c>
      <c r="D33" s="529" t="s">
        <v>336</v>
      </c>
      <c r="E33" s="529" t="s">
        <v>174</v>
      </c>
      <c r="F33" s="529" t="s">
        <v>337</v>
      </c>
      <c r="G33" s="436">
        <v>190</v>
      </c>
      <c r="H33" s="436">
        <v>190</v>
      </c>
      <c r="I33" s="436">
        <v>190</v>
      </c>
      <c r="J33" s="436">
        <v>190</v>
      </c>
      <c r="K33" s="436">
        <v>190</v>
      </c>
      <c r="L33" s="437" t="s">
        <v>259</v>
      </c>
      <c r="M33" s="539" t="s">
        <v>259</v>
      </c>
      <c r="N33" s="531">
        <v>190</v>
      </c>
      <c r="P33" s="413"/>
      <c r="Q33" s="414"/>
      <c r="R33" s="425"/>
    </row>
    <row r="34" spans="1:18" ht="20.100000000000001" customHeight="1" x14ac:dyDescent="0.4">
      <c r="B34" s="525"/>
      <c r="C34" s="529" t="s">
        <v>284</v>
      </c>
      <c r="D34" s="529" t="s">
        <v>336</v>
      </c>
      <c r="E34" s="529" t="s">
        <v>174</v>
      </c>
      <c r="F34" s="529" t="s">
        <v>337</v>
      </c>
      <c r="G34" s="436">
        <v>222.5</v>
      </c>
      <c r="H34" s="436">
        <v>222.47</v>
      </c>
      <c r="I34" s="436">
        <v>222.67</v>
      </c>
      <c r="J34" s="436">
        <v>222.54</v>
      </c>
      <c r="K34" s="436">
        <v>222.54</v>
      </c>
      <c r="L34" s="437" t="s">
        <v>259</v>
      </c>
      <c r="M34" s="539" t="s">
        <v>259</v>
      </c>
      <c r="N34" s="531">
        <v>222.54</v>
      </c>
      <c r="P34" s="413"/>
      <c r="Q34" s="414"/>
      <c r="R34" s="425"/>
    </row>
    <row r="35" spans="1:18" s="535" customFormat="1" ht="20.100000000000001" customHeight="1" x14ac:dyDescent="0.3">
      <c r="A35" s="533"/>
      <c r="B35" s="534"/>
      <c r="C35" s="529" t="s">
        <v>161</v>
      </c>
      <c r="D35" s="529" t="s">
        <v>336</v>
      </c>
      <c r="E35" s="529" t="s">
        <v>174</v>
      </c>
      <c r="F35" s="529" t="s">
        <v>337</v>
      </c>
      <c r="G35" s="542">
        <v>190</v>
      </c>
      <c r="H35" s="542">
        <v>190</v>
      </c>
      <c r="I35" s="542">
        <v>190</v>
      </c>
      <c r="J35" s="542">
        <v>190</v>
      </c>
      <c r="K35" s="542">
        <v>190</v>
      </c>
      <c r="L35" s="542" t="s">
        <v>259</v>
      </c>
      <c r="M35" s="543" t="s">
        <v>259</v>
      </c>
      <c r="N35" s="544">
        <v>190</v>
      </c>
      <c r="P35" s="413"/>
      <c r="Q35" s="414"/>
      <c r="R35" s="536"/>
    </row>
    <row r="36" spans="1:18" s="535" customFormat="1" ht="20.100000000000001" customHeight="1" x14ac:dyDescent="0.4">
      <c r="A36" s="533"/>
      <c r="B36" s="537" t="s">
        <v>338</v>
      </c>
      <c r="C36" s="529" t="s">
        <v>284</v>
      </c>
      <c r="D36" s="529" t="s">
        <v>291</v>
      </c>
      <c r="E36" s="529" t="s">
        <v>174</v>
      </c>
      <c r="F36" s="529" t="s">
        <v>174</v>
      </c>
      <c r="G36" s="436">
        <v>52.63</v>
      </c>
      <c r="H36" s="436">
        <v>52.63</v>
      </c>
      <c r="I36" s="436">
        <v>52.63</v>
      </c>
      <c r="J36" s="436">
        <v>52.63</v>
      </c>
      <c r="K36" s="436">
        <v>52.63</v>
      </c>
      <c r="L36" s="436" t="s">
        <v>259</v>
      </c>
      <c r="M36" s="530" t="s">
        <v>259</v>
      </c>
      <c r="N36" s="531">
        <v>52.63</v>
      </c>
      <c r="P36" s="413"/>
      <c r="Q36" s="414"/>
      <c r="R36" s="425"/>
    </row>
    <row r="37" spans="1:18" ht="20.100000000000001" customHeight="1" x14ac:dyDescent="0.4">
      <c r="B37" s="525"/>
      <c r="C37" s="529" t="s">
        <v>225</v>
      </c>
      <c r="D37" s="529" t="s">
        <v>291</v>
      </c>
      <c r="E37" s="529" t="s">
        <v>174</v>
      </c>
      <c r="F37" s="529" t="s">
        <v>174</v>
      </c>
      <c r="G37" s="436">
        <v>50</v>
      </c>
      <c r="H37" s="436">
        <v>50</v>
      </c>
      <c r="I37" s="436">
        <v>50</v>
      </c>
      <c r="J37" s="436">
        <v>50</v>
      </c>
      <c r="K37" s="436">
        <v>50</v>
      </c>
      <c r="L37" s="437" t="s">
        <v>259</v>
      </c>
      <c r="M37" s="539" t="s">
        <v>259</v>
      </c>
      <c r="N37" s="531">
        <v>50</v>
      </c>
      <c r="P37" s="413"/>
      <c r="Q37" s="414"/>
      <c r="R37" s="425"/>
    </row>
    <row r="38" spans="1:18" s="535" customFormat="1" ht="20.100000000000001" customHeight="1" x14ac:dyDescent="0.3">
      <c r="A38" s="533"/>
      <c r="B38" s="534"/>
      <c r="C38" s="529" t="s">
        <v>168</v>
      </c>
      <c r="D38" s="529" t="s">
        <v>291</v>
      </c>
      <c r="E38" s="529" t="s">
        <v>174</v>
      </c>
      <c r="F38" s="529" t="s">
        <v>174</v>
      </c>
      <c r="G38" s="436">
        <v>67.5</v>
      </c>
      <c r="H38" s="436">
        <v>67.5</v>
      </c>
      <c r="I38" s="436">
        <v>67.5</v>
      </c>
      <c r="J38" s="436">
        <v>67.5</v>
      </c>
      <c r="K38" s="436">
        <v>67.5</v>
      </c>
      <c r="L38" s="436" t="s">
        <v>259</v>
      </c>
      <c r="M38" s="530" t="s">
        <v>259</v>
      </c>
      <c r="N38" s="531">
        <v>67.5</v>
      </c>
      <c r="P38" s="413"/>
      <c r="Q38" s="414"/>
      <c r="R38" s="536"/>
    </row>
    <row r="39" spans="1:18" s="535" customFormat="1" ht="20.100000000000001" customHeight="1" x14ac:dyDescent="0.4">
      <c r="A39" s="533"/>
      <c r="B39" s="537" t="s">
        <v>339</v>
      </c>
      <c r="C39" s="529" t="s">
        <v>225</v>
      </c>
      <c r="D39" s="529" t="s">
        <v>291</v>
      </c>
      <c r="E39" s="529" t="s">
        <v>174</v>
      </c>
      <c r="F39" s="529" t="s">
        <v>174</v>
      </c>
      <c r="G39" s="436">
        <v>35</v>
      </c>
      <c r="H39" s="436">
        <v>35</v>
      </c>
      <c r="I39" s="436">
        <v>35</v>
      </c>
      <c r="J39" s="436">
        <v>35</v>
      </c>
      <c r="K39" s="436">
        <v>35</v>
      </c>
      <c r="L39" s="436" t="s">
        <v>259</v>
      </c>
      <c r="M39" s="530" t="s">
        <v>259</v>
      </c>
      <c r="N39" s="531">
        <v>35</v>
      </c>
      <c r="P39" s="413"/>
      <c r="Q39" s="414"/>
      <c r="R39" s="425"/>
    </row>
    <row r="40" spans="1:18" s="535" customFormat="1" ht="20.100000000000001" customHeight="1" x14ac:dyDescent="0.3">
      <c r="A40" s="533"/>
      <c r="B40" s="534"/>
      <c r="C40" s="529" t="s">
        <v>168</v>
      </c>
      <c r="D40" s="529" t="s">
        <v>291</v>
      </c>
      <c r="E40" s="529" t="s">
        <v>174</v>
      </c>
      <c r="F40" s="529" t="s">
        <v>174</v>
      </c>
      <c r="G40" s="436">
        <v>67.5</v>
      </c>
      <c r="H40" s="436">
        <v>67.5</v>
      </c>
      <c r="I40" s="436">
        <v>67.5</v>
      </c>
      <c r="J40" s="436">
        <v>67.5</v>
      </c>
      <c r="K40" s="436">
        <v>67.5</v>
      </c>
      <c r="L40" s="436" t="s">
        <v>259</v>
      </c>
      <c r="M40" s="530" t="s">
        <v>259</v>
      </c>
      <c r="N40" s="531">
        <v>67.5</v>
      </c>
      <c r="P40" s="413"/>
      <c r="Q40" s="414"/>
      <c r="R40" s="536"/>
    </row>
    <row r="41" spans="1:18" s="535" customFormat="1" ht="20.100000000000001" customHeight="1" x14ac:dyDescent="0.4">
      <c r="A41" s="533"/>
      <c r="B41" s="537" t="s">
        <v>340</v>
      </c>
      <c r="C41" s="529" t="s">
        <v>180</v>
      </c>
      <c r="D41" s="529" t="s">
        <v>321</v>
      </c>
      <c r="E41" s="529" t="s">
        <v>174</v>
      </c>
      <c r="F41" s="529" t="s">
        <v>341</v>
      </c>
      <c r="G41" s="436">
        <v>380</v>
      </c>
      <c r="H41" s="436">
        <v>468</v>
      </c>
      <c r="I41" s="436">
        <v>408</v>
      </c>
      <c r="J41" s="436">
        <v>395</v>
      </c>
      <c r="K41" s="436">
        <v>410</v>
      </c>
      <c r="L41" s="436">
        <v>420</v>
      </c>
      <c r="M41" s="530">
        <v>425</v>
      </c>
      <c r="N41" s="531">
        <v>436.11</v>
      </c>
      <c r="P41" s="413"/>
      <c r="Q41" s="414"/>
      <c r="R41" s="425"/>
    </row>
    <row r="42" spans="1:18" ht="20.100000000000001" customHeight="1" x14ac:dyDescent="0.4">
      <c r="B42" s="525"/>
      <c r="C42" s="529" t="s">
        <v>180</v>
      </c>
      <c r="D42" s="529" t="s">
        <v>342</v>
      </c>
      <c r="E42" s="529" t="s">
        <v>174</v>
      </c>
      <c r="F42" s="529" t="s">
        <v>341</v>
      </c>
      <c r="G42" s="436">
        <v>392.26</v>
      </c>
      <c r="H42" s="436">
        <v>387.6</v>
      </c>
      <c r="I42" s="436">
        <v>421.54</v>
      </c>
      <c r="J42" s="436">
        <v>386.85</v>
      </c>
      <c r="K42" s="436">
        <v>469.57</v>
      </c>
      <c r="L42" s="437">
        <v>391.96</v>
      </c>
      <c r="M42" s="539">
        <v>514.29999999999995</v>
      </c>
      <c r="N42" s="531">
        <v>414.32</v>
      </c>
      <c r="P42" s="413"/>
      <c r="Q42" s="414"/>
      <c r="R42" s="425"/>
    </row>
    <row r="43" spans="1:18" s="535" customFormat="1" ht="20.100000000000001" customHeight="1" x14ac:dyDescent="0.3">
      <c r="A43" s="533"/>
      <c r="B43" s="534"/>
      <c r="C43" s="529" t="s">
        <v>161</v>
      </c>
      <c r="D43" s="529" t="s">
        <v>291</v>
      </c>
      <c r="E43" s="529" t="s">
        <v>174</v>
      </c>
      <c r="F43" s="529" t="s">
        <v>341</v>
      </c>
      <c r="G43" s="436">
        <v>275</v>
      </c>
      <c r="H43" s="436">
        <v>275</v>
      </c>
      <c r="I43" s="436">
        <v>275</v>
      </c>
      <c r="J43" s="436">
        <v>275</v>
      </c>
      <c r="K43" s="436">
        <v>275</v>
      </c>
      <c r="L43" s="436" t="s">
        <v>259</v>
      </c>
      <c r="M43" s="530" t="s">
        <v>259</v>
      </c>
      <c r="N43" s="531">
        <v>275</v>
      </c>
      <c r="P43" s="413"/>
      <c r="Q43" s="414"/>
      <c r="R43" s="536"/>
    </row>
    <row r="44" spans="1:18" ht="20.100000000000001" customHeight="1" x14ac:dyDescent="0.3">
      <c r="B44" s="538" t="s">
        <v>343</v>
      </c>
      <c r="C44" s="529" t="s">
        <v>344</v>
      </c>
      <c r="D44" s="529" t="s">
        <v>308</v>
      </c>
      <c r="E44" s="529" t="s">
        <v>174</v>
      </c>
      <c r="F44" s="529" t="s">
        <v>174</v>
      </c>
      <c r="G44" s="436">
        <v>125</v>
      </c>
      <c r="H44" s="436">
        <v>125</v>
      </c>
      <c r="I44" s="436">
        <v>125</v>
      </c>
      <c r="J44" s="436">
        <v>125</v>
      </c>
      <c r="K44" s="436">
        <v>125</v>
      </c>
      <c r="L44" s="436" t="s">
        <v>259</v>
      </c>
      <c r="M44" s="530" t="s">
        <v>259</v>
      </c>
      <c r="N44" s="531">
        <v>125</v>
      </c>
      <c r="P44" s="413"/>
      <c r="Q44" s="414"/>
      <c r="R44" s="413"/>
    </row>
    <row r="45" spans="1:18" s="535" customFormat="1" ht="20.100000000000001" customHeight="1" x14ac:dyDescent="0.4">
      <c r="A45" s="533"/>
      <c r="B45" s="537" t="s">
        <v>345</v>
      </c>
      <c r="C45" s="529" t="s">
        <v>327</v>
      </c>
      <c r="D45" s="529" t="s">
        <v>346</v>
      </c>
      <c r="E45" s="529" t="s">
        <v>174</v>
      </c>
      <c r="F45" s="529" t="s">
        <v>174</v>
      </c>
      <c r="G45" s="436">
        <v>217</v>
      </c>
      <c r="H45" s="436" t="s">
        <v>259</v>
      </c>
      <c r="I45" s="436">
        <v>140</v>
      </c>
      <c r="J45" s="436" t="s">
        <v>259</v>
      </c>
      <c r="K45" s="436">
        <v>264</v>
      </c>
      <c r="L45" s="436" t="s">
        <v>259</v>
      </c>
      <c r="M45" s="530" t="s">
        <v>259</v>
      </c>
      <c r="N45" s="531">
        <v>194.26</v>
      </c>
      <c r="P45" s="413"/>
      <c r="Q45" s="414"/>
      <c r="R45" s="425"/>
    </row>
    <row r="46" spans="1:18" ht="20.100000000000001" customHeight="1" x14ac:dyDescent="0.4">
      <c r="B46" s="525"/>
      <c r="C46" s="529" t="s">
        <v>327</v>
      </c>
      <c r="D46" s="529" t="s">
        <v>347</v>
      </c>
      <c r="E46" s="529" t="s">
        <v>174</v>
      </c>
      <c r="F46" s="529" t="s">
        <v>174</v>
      </c>
      <c r="G46" s="436">
        <v>226.6</v>
      </c>
      <c r="H46" s="436">
        <v>250.67</v>
      </c>
      <c r="I46" s="436">
        <v>211.02</v>
      </c>
      <c r="J46" s="436">
        <v>212.33</v>
      </c>
      <c r="K46" s="436">
        <v>187.4</v>
      </c>
      <c r="L46" s="437" t="s">
        <v>259</v>
      </c>
      <c r="M46" s="539" t="s">
        <v>259</v>
      </c>
      <c r="N46" s="531">
        <v>210</v>
      </c>
      <c r="P46" s="413"/>
      <c r="Q46" s="414"/>
      <c r="R46" s="425"/>
    </row>
    <row r="47" spans="1:18" ht="20.100000000000001" customHeight="1" x14ac:dyDescent="0.4">
      <c r="B47" s="525"/>
      <c r="C47" s="529" t="s">
        <v>180</v>
      </c>
      <c r="D47" s="529" t="s">
        <v>347</v>
      </c>
      <c r="E47" s="529" t="s">
        <v>174</v>
      </c>
      <c r="F47" s="529" t="s">
        <v>174</v>
      </c>
      <c r="G47" s="436">
        <v>282</v>
      </c>
      <c r="H47" s="436">
        <v>285</v>
      </c>
      <c r="I47" s="436">
        <v>282</v>
      </c>
      <c r="J47" s="436">
        <v>318</v>
      </c>
      <c r="K47" s="436">
        <v>307</v>
      </c>
      <c r="L47" s="437">
        <v>325</v>
      </c>
      <c r="M47" s="539" t="s">
        <v>259</v>
      </c>
      <c r="N47" s="531">
        <v>294.58999999999997</v>
      </c>
      <c r="P47" s="413"/>
      <c r="Q47" s="414"/>
      <c r="R47" s="425"/>
    </row>
    <row r="48" spans="1:18" s="535" customFormat="1" ht="20.100000000000001" customHeight="1" x14ac:dyDescent="0.3">
      <c r="A48" s="533"/>
      <c r="B48" s="534"/>
      <c r="C48" s="529" t="s">
        <v>225</v>
      </c>
      <c r="D48" s="529" t="s">
        <v>347</v>
      </c>
      <c r="E48" s="529" t="s">
        <v>174</v>
      </c>
      <c r="F48" s="529" t="s">
        <v>174</v>
      </c>
      <c r="G48" s="436">
        <v>220</v>
      </c>
      <c r="H48" s="436">
        <v>220</v>
      </c>
      <c r="I48" s="436">
        <v>220</v>
      </c>
      <c r="J48" s="436">
        <v>220</v>
      </c>
      <c r="K48" s="436">
        <v>220</v>
      </c>
      <c r="L48" s="436" t="s">
        <v>259</v>
      </c>
      <c r="M48" s="530" t="s">
        <v>259</v>
      </c>
      <c r="N48" s="531">
        <v>220</v>
      </c>
      <c r="P48" s="413"/>
      <c r="Q48" s="414"/>
      <c r="R48" s="536"/>
    </row>
    <row r="49" spans="1:18" s="545" customFormat="1" ht="20.100000000000001" customHeight="1" x14ac:dyDescent="0.4">
      <c r="A49" s="532"/>
      <c r="B49" s="537" t="s">
        <v>348</v>
      </c>
      <c r="C49" s="529" t="s">
        <v>160</v>
      </c>
      <c r="D49" s="529" t="s">
        <v>349</v>
      </c>
      <c r="E49" s="529" t="s">
        <v>257</v>
      </c>
      <c r="F49" s="529" t="s">
        <v>174</v>
      </c>
      <c r="G49" s="436">
        <v>71</v>
      </c>
      <c r="H49" s="436">
        <v>72</v>
      </c>
      <c r="I49" s="436">
        <v>75</v>
      </c>
      <c r="J49" s="436">
        <v>78</v>
      </c>
      <c r="K49" s="436">
        <v>72</v>
      </c>
      <c r="L49" s="436" t="s">
        <v>259</v>
      </c>
      <c r="M49" s="530" t="s">
        <v>259</v>
      </c>
      <c r="N49" s="531">
        <v>73.86</v>
      </c>
      <c r="P49" s="413"/>
      <c r="Q49" s="414"/>
      <c r="R49" s="425"/>
    </row>
    <row r="50" spans="1:18" s="545" customFormat="1" ht="20.100000000000001" customHeight="1" x14ac:dyDescent="0.4">
      <c r="A50" s="532"/>
      <c r="B50" s="525"/>
      <c r="C50" s="529" t="s">
        <v>160</v>
      </c>
      <c r="D50" s="529" t="s">
        <v>350</v>
      </c>
      <c r="E50" s="529" t="s">
        <v>257</v>
      </c>
      <c r="F50" s="529" t="s">
        <v>351</v>
      </c>
      <c r="G50" s="436">
        <v>71</v>
      </c>
      <c r="H50" s="436">
        <v>70</v>
      </c>
      <c r="I50" s="436">
        <v>70</v>
      </c>
      <c r="J50" s="436">
        <v>71</v>
      </c>
      <c r="K50" s="436">
        <v>69</v>
      </c>
      <c r="L50" s="436" t="s">
        <v>259</v>
      </c>
      <c r="M50" s="530" t="s">
        <v>259</v>
      </c>
      <c r="N50" s="531">
        <v>70.22</v>
      </c>
      <c r="P50" s="413"/>
      <c r="Q50" s="414"/>
      <c r="R50" s="425"/>
    </row>
    <row r="51" spans="1:18" s="535" customFormat="1" ht="20.100000000000001" customHeight="1" x14ac:dyDescent="0.3">
      <c r="A51" s="533"/>
      <c r="B51" s="534"/>
      <c r="C51" s="529" t="s">
        <v>160</v>
      </c>
      <c r="D51" s="529" t="s">
        <v>352</v>
      </c>
      <c r="E51" s="529" t="s">
        <v>257</v>
      </c>
      <c r="F51" s="529" t="s">
        <v>351</v>
      </c>
      <c r="G51" s="436">
        <v>70</v>
      </c>
      <c r="H51" s="436">
        <v>72</v>
      </c>
      <c r="I51" s="436">
        <v>73</v>
      </c>
      <c r="J51" s="436">
        <v>73</v>
      </c>
      <c r="K51" s="436">
        <v>71</v>
      </c>
      <c r="L51" s="436" t="s">
        <v>259</v>
      </c>
      <c r="M51" s="530" t="s">
        <v>259</v>
      </c>
      <c r="N51" s="531">
        <v>71.739999999999995</v>
      </c>
      <c r="P51" s="413"/>
      <c r="Q51" s="414"/>
      <c r="R51" s="536"/>
    </row>
    <row r="52" spans="1:18" s="535" customFormat="1" ht="20.100000000000001" customHeight="1" x14ac:dyDescent="0.4">
      <c r="A52" s="533"/>
      <c r="B52" s="537" t="s">
        <v>353</v>
      </c>
      <c r="C52" s="529" t="s">
        <v>160</v>
      </c>
      <c r="D52" s="529" t="s">
        <v>354</v>
      </c>
      <c r="E52" s="529" t="s">
        <v>174</v>
      </c>
      <c r="F52" s="529" t="s">
        <v>174</v>
      </c>
      <c r="G52" s="436">
        <v>59</v>
      </c>
      <c r="H52" s="436">
        <v>60</v>
      </c>
      <c r="I52" s="436">
        <v>57</v>
      </c>
      <c r="J52" s="436">
        <v>57</v>
      </c>
      <c r="K52" s="436">
        <v>60</v>
      </c>
      <c r="L52" s="436" t="s">
        <v>259</v>
      </c>
      <c r="M52" s="530" t="s">
        <v>259</v>
      </c>
      <c r="N52" s="531">
        <v>58.45</v>
      </c>
      <c r="P52" s="413"/>
      <c r="Q52" s="414"/>
      <c r="R52" s="425"/>
    </row>
    <row r="53" spans="1:18" ht="20.100000000000001" customHeight="1" x14ac:dyDescent="0.4">
      <c r="B53" s="525"/>
      <c r="C53" s="529" t="s">
        <v>160</v>
      </c>
      <c r="D53" s="529" t="s">
        <v>355</v>
      </c>
      <c r="E53" s="529" t="s">
        <v>174</v>
      </c>
      <c r="F53" s="529" t="s">
        <v>174</v>
      </c>
      <c r="G53" s="436">
        <v>90</v>
      </c>
      <c r="H53" s="436">
        <v>95</v>
      </c>
      <c r="I53" s="436">
        <v>85</v>
      </c>
      <c r="J53" s="436">
        <v>88</v>
      </c>
      <c r="K53" s="436">
        <v>90</v>
      </c>
      <c r="L53" s="437" t="s">
        <v>259</v>
      </c>
      <c r="M53" s="539" t="s">
        <v>259</v>
      </c>
      <c r="N53" s="531">
        <v>89.55</v>
      </c>
      <c r="P53" s="413"/>
      <c r="Q53" s="414"/>
      <c r="R53" s="425"/>
    </row>
    <row r="54" spans="1:18" ht="20.100000000000001" customHeight="1" x14ac:dyDescent="0.4">
      <c r="B54" s="525"/>
      <c r="C54" s="529" t="s">
        <v>160</v>
      </c>
      <c r="D54" s="529" t="s">
        <v>356</v>
      </c>
      <c r="E54" s="529" t="s">
        <v>174</v>
      </c>
      <c r="F54" s="529" t="s">
        <v>174</v>
      </c>
      <c r="G54" s="436">
        <v>65</v>
      </c>
      <c r="H54" s="436">
        <v>69</v>
      </c>
      <c r="I54" s="436">
        <v>70</v>
      </c>
      <c r="J54" s="436">
        <v>66</v>
      </c>
      <c r="K54" s="436">
        <v>70</v>
      </c>
      <c r="L54" s="437" t="s">
        <v>259</v>
      </c>
      <c r="M54" s="539" t="s">
        <v>259</v>
      </c>
      <c r="N54" s="531">
        <v>67.56</v>
      </c>
      <c r="P54" s="413"/>
      <c r="Q54" s="414"/>
      <c r="R54" s="425"/>
    </row>
    <row r="55" spans="1:18" ht="20.100000000000001" customHeight="1" x14ac:dyDescent="0.4">
      <c r="B55" s="525"/>
      <c r="C55" s="529" t="s">
        <v>327</v>
      </c>
      <c r="D55" s="529" t="s">
        <v>357</v>
      </c>
      <c r="E55" s="529" t="s">
        <v>174</v>
      </c>
      <c r="F55" s="529" t="s">
        <v>174</v>
      </c>
      <c r="G55" s="436">
        <v>60</v>
      </c>
      <c r="H55" s="436" t="s">
        <v>259</v>
      </c>
      <c r="I55" s="436">
        <v>58</v>
      </c>
      <c r="J55" s="436">
        <v>34</v>
      </c>
      <c r="K55" s="436">
        <v>52</v>
      </c>
      <c r="L55" s="437">
        <v>38</v>
      </c>
      <c r="M55" s="539" t="s">
        <v>259</v>
      </c>
      <c r="N55" s="531">
        <v>56.9</v>
      </c>
      <c r="P55" s="413"/>
      <c r="Q55" s="414"/>
      <c r="R55" s="425"/>
    </row>
    <row r="56" spans="1:18" s="535" customFormat="1" ht="20.100000000000001" customHeight="1" x14ac:dyDescent="0.3">
      <c r="A56" s="533"/>
      <c r="B56" s="534"/>
      <c r="C56" s="529" t="s">
        <v>160</v>
      </c>
      <c r="D56" s="529" t="s">
        <v>357</v>
      </c>
      <c r="E56" s="529" t="s">
        <v>174</v>
      </c>
      <c r="F56" s="529" t="s">
        <v>174</v>
      </c>
      <c r="G56" s="436">
        <v>79</v>
      </c>
      <c r="H56" s="436">
        <v>80</v>
      </c>
      <c r="I56" s="436">
        <v>80</v>
      </c>
      <c r="J56" s="436">
        <v>78</v>
      </c>
      <c r="K56" s="436">
        <v>79</v>
      </c>
      <c r="L56" s="436" t="s">
        <v>259</v>
      </c>
      <c r="M56" s="436" t="s">
        <v>259</v>
      </c>
      <c r="N56" s="531">
        <v>79.13</v>
      </c>
      <c r="P56" s="413"/>
      <c r="Q56" s="414"/>
      <c r="R56" s="536"/>
    </row>
    <row r="57" spans="1:18" s="535" customFormat="1" ht="20.100000000000001" customHeight="1" x14ac:dyDescent="0.4">
      <c r="A57" s="533"/>
      <c r="B57" s="537" t="s">
        <v>358</v>
      </c>
      <c r="C57" s="529" t="s">
        <v>327</v>
      </c>
      <c r="D57" s="529" t="s">
        <v>359</v>
      </c>
      <c r="E57" s="529" t="s">
        <v>174</v>
      </c>
      <c r="F57" s="529" t="s">
        <v>360</v>
      </c>
      <c r="G57" s="436">
        <v>16.87</v>
      </c>
      <c r="H57" s="436">
        <v>21.96</v>
      </c>
      <c r="I57" s="436">
        <v>19.989999999999998</v>
      </c>
      <c r="J57" s="436">
        <v>26.35</v>
      </c>
      <c r="K57" s="436">
        <v>22.57</v>
      </c>
      <c r="L57" s="436">
        <v>24.08</v>
      </c>
      <c r="M57" s="436" t="s">
        <v>259</v>
      </c>
      <c r="N57" s="531">
        <v>21.7</v>
      </c>
      <c r="P57" s="413"/>
      <c r="Q57" s="414"/>
      <c r="R57" s="425"/>
    </row>
    <row r="58" spans="1:18" s="545" customFormat="1" ht="20.100000000000001" customHeight="1" x14ac:dyDescent="0.4">
      <c r="A58" s="532"/>
      <c r="B58" s="525"/>
      <c r="C58" s="529" t="s">
        <v>180</v>
      </c>
      <c r="D58" s="529" t="s">
        <v>359</v>
      </c>
      <c r="E58" s="529" t="s">
        <v>174</v>
      </c>
      <c r="F58" s="529" t="s">
        <v>360</v>
      </c>
      <c r="G58" s="436">
        <v>45</v>
      </c>
      <c r="H58" s="436">
        <v>47</v>
      </c>
      <c r="I58" s="436">
        <v>44</v>
      </c>
      <c r="J58" s="436">
        <v>46</v>
      </c>
      <c r="K58" s="436">
        <v>43</v>
      </c>
      <c r="L58" s="436">
        <v>51</v>
      </c>
      <c r="M58" s="436" t="s">
        <v>259</v>
      </c>
      <c r="N58" s="531">
        <v>45.91</v>
      </c>
      <c r="P58" s="413"/>
      <c r="Q58" s="414"/>
      <c r="R58" s="425"/>
    </row>
    <row r="59" spans="1:18" s="545" customFormat="1" ht="20.100000000000001" customHeight="1" x14ac:dyDescent="0.4">
      <c r="A59" s="532"/>
      <c r="B59" s="525"/>
      <c r="C59" s="529" t="s">
        <v>160</v>
      </c>
      <c r="D59" s="529" t="s">
        <v>361</v>
      </c>
      <c r="E59" s="529" t="s">
        <v>174</v>
      </c>
      <c r="F59" s="529" t="s">
        <v>362</v>
      </c>
      <c r="G59" s="436">
        <v>60</v>
      </c>
      <c r="H59" s="436">
        <v>55</v>
      </c>
      <c r="I59" s="436">
        <v>55</v>
      </c>
      <c r="J59" s="436">
        <v>54</v>
      </c>
      <c r="K59" s="436">
        <v>52</v>
      </c>
      <c r="L59" s="436" t="s">
        <v>259</v>
      </c>
      <c r="M59" s="436" t="s">
        <v>259</v>
      </c>
      <c r="N59" s="531">
        <v>55.2</v>
      </c>
      <c r="P59" s="413"/>
      <c r="Q59" s="414"/>
      <c r="R59" s="425"/>
    </row>
    <row r="60" spans="1:18" s="535" customFormat="1" ht="20.100000000000001" customHeight="1" x14ac:dyDescent="0.3">
      <c r="A60" s="533"/>
      <c r="B60" s="534"/>
      <c r="C60" s="529" t="s">
        <v>327</v>
      </c>
      <c r="D60" s="529" t="s">
        <v>363</v>
      </c>
      <c r="E60" s="529" t="s">
        <v>174</v>
      </c>
      <c r="F60" s="529" t="s">
        <v>174</v>
      </c>
      <c r="G60" s="436">
        <v>65</v>
      </c>
      <c r="H60" s="436" t="s">
        <v>259</v>
      </c>
      <c r="I60" s="436">
        <v>68</v>
      </c>
      <c r="J60" s="436" t="s">
        <v>259</v>
      </c>
      <c r="K60" s="436">
        <v>37</v>
      </c>
      <c r="L60" s="436" t="s">
        <v>259</v>
      </c>
      <c r="M60" s="436" t="s">
        <v>259</v>
      </c>
      <c r="N60" s="531">
        <v>61.01</v>
      </c>
      <c r="P60" s="413"/>
      <c r="Q60" s="414"/>
      <c r="R60" s="536"/>
    </row>
    <row r="61" spans="1:18" s="535" customFormat="1" ht="20.100000000000001" customHeight="1" x14ac:dyDescent="0.4">
      <c r="A61" s="533"/>
      <c r="B61" s="537" t="s">
        <v>364</v>
      </c>
      <c r="C61" s="529" t="s">
        <v>160</v>
      </c>
      <c r="D61" s="529" t="s">
        <v>365</v>
      </c>
      <c r="E61" s="529" t="s">
        <v>257</v>
      </c>
      <c r="F61" s="529" t="s">
        <v>366</v>
      </c>
      <c r="G61" s="436">
        <v>114.13</v>
      </c>
      <c r="H61" s="436">
        <v>130.72</v>
      </c>
      <c r="I61" s="436">
        <v>121.95</v>
      </c>
      <c r="J61" s="436">
        <v>119.08</v>
      </c>
      <c r="K61" s="436">
        <v>110.84</v>
      </c>
      <c r="L61" s="436" t="s">
        <v>259</v>
      </c>
      <c r="M61" s="530" t="s">
        <v>259</v>
      </c>
      <c r="N61" s="531">
        <v>119.68</v>
      </c>
      <c r="P61" s="413"/>
      <c r="Q61" s="414"/>
      <c r="R61" s="425"/>
    </row>
    <row r="62" spans="1:18" ht="20.100000000000001" customHeight="1" x14ac:dyDescent="0.4">
      <c r="B62" s="525"/>
      <c r="C62" s="529" t="s">
        <v>327</v>
      </c>
      <c r="D62" s="529" t="s">
        <v>367</v>
      </c>
      <c r="E62" s="529" t="s">
        <v>257</v>
      </c>
      <c r="F62" s="529" t="s">
        <v>366</v>
      </c>
      <c r="G62" s="436">
        <v>77.14</v>
      </c>
      <c r="H62" s="436">
        <v>85.71</v>
      </c>
      <c r="I62" s="436">
        <v>57.14</v>
      </c>
      <c r="J62" s="436">
        <v>84.29</v>
      </c>
      <c r="K62" s="436">
        <v>41.43</v>
      </c>
      <c r="L62" s="436" t="s">
        <v>259</v>
      </c>
      <c r="M62" s="530" t="s">
        <v>259</v>
      </c>
      <c r="N62" s="531">
        <v>69.14</v>
      </c>
      <c r="P62" s="413"/>
      <c r="Q62" s="414"/>
      <c r="R62" s="425"/>
    </row>
    <row r="63" spans="1:18" ht="20.100000000000001" customHeight="1" x14ac:dyDescent="0.4">
      <c r="B63" s="525"/>
      <c r="C63" s="529" t="s">
        <v>160</v>
      </c>
      <c r="D63" s="529" t="s">
        <v>367</v>
      </c>
      <c r="E63" s="529" t="s">
        <v>257</v>
      </c>
      <c r="F63" s="529" t="s">
        <v>366</v>
      </c>
      <c r="G63" s="436">
        <v>117.92</v>
      </c>
      <c r="H63" s="436">
        <v>106.52</v>
      </c>
      <c r="I63" s="436">
        <v>108.14</v>
      </c>
      <c r="J63" s="436">
        <v>105.83</v>
      </c>
      <c r="K63" s="436">
        <v>109.27</v>
      </c>
      <c r="L63" s="436" t="s">
        <v>259</v>
      </c>
      <c r="M63" s="530" t="s">
        <v>259</v>
      </c>
      <c r="N63" s="531">
        <v>109.56</v>
      </c>
      <c r="P63" s="546"/>
      <c r="Q63" s="414"/>
      <c r="R63" s="425"/>
    </row>
    <row r="64" spans="1:18" ht="20.100000000000001" customHeight="1" x14ac:dyDescent="0.4">
      <c r="B64" s="525"/>
      <c r="C64" s="529" t="s">
        <v>327</v>
      </c>
      <c r="D64" s="529" t="s">
        <v>368</v>
      </c>
      <c r="E64" s="529" t="s">
        <v>257</v>
      </c>
      <c r="F64" s="529" t="s">
        <v>369</v>
      </c>
      <c r="G64" s="436">
        <v>47.14</v>
      </c>
      <c r="H64" s="436" t="s">
        <v>259</v>
      </c>
      <c r="I64" s="436" t="s">
        <v>259</v>
      </c>
      <c r="J64" s="436" t="s">
        <v>259</v>
      </c>
      <c r="K64" s="436" t="s">
        <v>259</v>
      </c>
      <c r="L64" s="436" t="s">
        <v>259</v>
      </c>
      <c r="M64" s="530" t="s">
        <v>259</v>
      </c>
      <c r="N64" s="531">
        <v>47.14</v>
      </c>
      <c r="P64" s="413"/>
      <c r="Q64" s="414"/>
      <c r="R64" s="425"/>
    </row>
    <row r="65" spans="1:18" ht="20.100000000000001" customHeight="1" x14ac:dyDescent="0.4">
      <c r="B65" s="525"/>
      <c r="C65" s="529" t="s">
        <v>180</v>
      </c>
      <c r="D65" s="529" t="s">
        <v>370</v>
      </c>
      <c r="E65" s="529" t="s">
        <v>257</v>
      </c>
      <c r="F65" s="529" t="s">
        <v>369</v>
      </c>
      <c r="G65" s="436">
        <v>157.72999999999999</v>
      </c>
      <c r="H65" s="436">
        <v>162.13</v>
      </c>
      <c r="I65" s="436">
        <v>162.6</v>
      </c>
      <c r="J65" s="436">
        <v>161</v>
      </c>
      <c r="K65" s="436">
        <v>161</v>
      </c>
      <c r="L65" s="436">
        <v>137.96</v>
      </c>
      <c r="M65" s="530" t="s">
        <v>259</v>
      </c>
      <c r="N65" s="531">
        <v>154</v>
      </c>
      <c r="P65" s="413"/>
      <c r="Q65" s="414"/>
      <c r="R65" s="425"/>
    </row>
    <row r="66" spans="1:18" s="535" customFormat="1" ht="20.100000000000001" customHeight="1" x14ac:dyDescent="0.3">
      <c r="A66" s="533"/>
      <c r="B66" s="534"/>
      <c r="C66" s="529" t="s">
        <v>225</v>
      </c>
      <c r="D66" s="529" t="s">
        <v>291</v>
      </c>
      <c r="E66" s="529" t="s">
        <v>257</v>
      </c>
      <c r="F66" s="529" t="s">
        <v>369</v>
      </c>
      <c r="G66" s="436">
        <v>70</v>
      </c>
      <c r="H66" s="436">
        <v>70</v>
      </c>
      <c r="I66" s="436">
        <v>70</v>
      </c>
      <c r="J66" s="436">
        <v>70</v>
      </c>
      <c r="K66" s="436">
        <v>70</v>
      </c>
      <c r="L66" s="436" t="s">
        <v>259</v>
      </c>
      <c r="M66" s="530" t="s">
        <v>259</v>
      </c>
      <c r="N66" s="531">
        <v>70</v>
      </c>
      <c r="P66" s="413"/>
      <c r="Q66" s="414"/>
      <c r="R66" s="536"/>
    </row>
    <row r="67" spans="1:18" s="535" customFormat="1" ht="20.100000000000001" customHeight="1" x14ac:dyDescent="0.4">
      <c r="A67" s="533"/>
      <c r="B67" s="537" t="s">
        <v>371</v>
      </c>
      <c r="C67" s="529" t="s">
        <v>168</v>
      </c>
      <c r="D67" s="529" t="s">
        <v>291</v>
      </c>
      <c r="E67" s="529" t="s">
        <v>174</v>
      </c>
      <c r="F67" s="529" t="s">
        <v>174</v>
      </c>
      <c r="G67" s="436">
        <v>127.5</v>
      </c>
      <c r="H67" s="436">
        <v>127.5</v>
      </c>
      <c r="I67" s="436">
        <v>127.5</v>
      </c>
      <c r="J67" s="436">
        <v>127.5</v>
      </c>
      <c r="K67" s="436">
        <v>127.5</v>
      </c>
      <c r="L67" s="436" t="s">
        <v>259</v>
      </c>
      <c r="M67" s="530" t="s">
        <v>259</v>
      </c>
      <c r="N67" s="531">
        <v>127.5</v>
      </c>
      <c r="P67" s="413"/>
      <c r="Q67" s="414"/>
      <c r="R67" s="425"/>
    </row>
    <row r="68" spans="1:18" ht="20.100000000000001" customHeight="1" x14ac:dyDescent="0.3">
      <c r="B68" s="538" t="s">
        <v>372</v>
      </c>
      <c r="C68" s="529" t="s">
        <v>327</v>
      </c>
      <c r="D68" s="529" t="s">
        <v>373</v>
      </c>
      <c r="E68" s="529" t="s">
        <v>174</v>
      </c>
      <c r="F68" s="529" t="s">
        <v>174</v>
      </c>
      <c r="G68" s="436">
        <v>28.94</v>
      </c>
      <c r="H68" s="436" t="s">
        <v>259</v>
      </c>
      <c r="I68" s="436">
        <v>27.58</v>
      </c>
      <c r="J68" s="436" t="s">
        <v>259</v>
      </c>
      <c r="K68" s="436">
        <v>26.08</v>
      </c>
      <c r="L68" s="436">
        <v>23</v>
      </c>
      <c r="M68" s="530" t="s">
        <v>259</v>
      </c>
      <c r="N68" s="531">
        <v>27.59</v>
      </c>
      <c r="P68" s="413"/>
      <c r="Q68" s="414"/>
      <c r="R68" s="413"/>
    </row>
    <row r="69" spans="1:18" ht="20.100000000000001" customHeight="1" x14ac:dyDescent="0.3">
      <c r="B69" s="538" t="s">
        <v>374</v>
      </c>
      <c r="C69" s="529" t="s">
        <v>284</v>
      </c>
      <c r="D69" s="529" t="s">
        <v>375</v>
      </c>
      <c r="E69" s="529" t="s">
        <v>174</v>
      </c>
      <c r="F69" s="529" t="s">
        <v>174</v>
      </c>
      <c r="G69" s="436">
        <v>228.85</v>
      </c>
      <c r="H69" s="436">
        <v>227.6</v>
      </c>
      <c r="I69" s="436">
        <v>227.6</v>
      </c>
      <c r="J69" s="436">
        <v>229.32</v>
      </c>
      <c r="K69" s="436">
        <v>229.32</v>
      </c>
      <c r="L69" s="436" t="s">
        <v>259</v>
      </c>
      <c r="M69" s="530" t="s">
        <v>259</v>
      </c>
      <c r="N69" s="531">
        <v>228.5</v>
      </c>
      <c r="P69" s="413"/>
      <c r="Q69" s="414"/>
      <c r="R69" s="413"/>
    </row>
    <row r="70" spans="1:18" s="545" customFormat="1" ht="20.100000000000001" customHeight="1" x14ac:dyDescent="0.4">
      <c r="A70" s="532"/>
      <c r="B70" s="537" t="s">
        <v>376</v>
      </c>
      <c r="C70" s="529" t="s">
        <v>327</v>
      </c>
      <c r="D70" s="529" t="s">
        <v>377</v>
      </c>
      <c r="E70" s="529" t="s">
        <v>257</v>
      </c>
      <c r="F70" s="529" t="s">
        <v>174</v>
      </c>
      <c r="G70" s="437" t="s">
        <v>259</v>
      </c>
      <c r="H70" s="437">
        <v>66</v>
      </c>
      <c r="I70" s="437">
        <v>67</v>
      </c>
      <c r="J70" s="437">
        <v>80</v>
      </c>
      <c r="K70" s="436">
        <v>64</v>
      </c>
      <c r="L70" s="437">
        <v>75</v>
      </c>
      <c r="M70" s="539" t="s">
        <v>259</v>
      </c>
      <c r="N70" s="531">
        <v>69.819999999999993</v>
      </c>
      <c r="P70" s="413"/>
      <c r="Q70" s="414"/>
      <c r="R70" s="425"/>
    </row>
    <row r="71" spans="1:18" ht="20.100000000000001" customHeight="1" x14ac:dyDescent="0.4">
      <c r="B71" s="525"/>
      <c r="C71" s="529" t="s">
        <v>180</v>
      </c>
      <c r="D71" s="529" t="s">
        <v>377</v>
      </c>
      <c r="E71" s="529" t="s">
        <v>257</v>
      </c>
      <c r="F71" s="529" t="s">
        <v>174</v>
      </c>
      <c r="G71" s="436">
        <v>130</v>
      </c>
      <c r="H71" s="436">
        <v>131</v>
      </c>
      <c r="I71" s="436">
        <v>130</v>
      </c>
      <c r="J71" s="436" t="s">
        <v>259</v>
      </c>
      <c r="K71" s="436">
        <v>128</v>
      </c>
      <c r="L71" s="436">
        <v>133</v>
      </c>
      <c r="M71" s="530" t="s">
        <v>259</v>
      </c>
      <c r="N71" s="531">
        <v>130.22</v>
      </c>
      <c r="P71" s="413"/>
      <c r="Q71" s="414"/>
      <c r="R71" s="425"/>
    </row>
    <row r="72" spans="1:18" ht="20.100000000000001" customHeight="1" x14ac:dyDescent="0.4">
      <c r="B72" s="525"/>
      <c r="C72" s="529" t="s">
        <v>160</v>
      </c>
      <c r="D72" s="529" t="s">
        <v>377</v>
      </c>
      <c r="E72" s="529" t="s">
        <v>257</v>
      </c>
      <c r="F72" s="529" t="s">
        <v>174</v>
      </c>
      <c r="G72" s="436">
        <v>95</v>
      </c>
      <c r="H72" s="436">
        <v>100</v>
      </c>
      <c r="I72" s="436">
        <v>105</v>
      </c>
      <c r="J72" s="436">
        <v>110</v>
      </c>
      <c r="K72" s="436">
        <v>105</v>
      </c>
      <c r="L72" s="436" t="s">
        <v>259</v>
      </c>
      <c r="M72" s="530" t="s">
        <v>259</v>
      </c>
      <c r="N72" s="531">
        <v>103.95</v>
      </c>
      <c r="P72" s="413"/>
      <c r="Q72" s="414"/>
      <c r="R72" s="425"/>
    </row>
    <row r="73" spans="1:18" ht="20.100000000000001" customHeight="1" x14ac:dyDescent="0.4">
      <c r="B73" s="525"/>
      <c r="C73" s="529" t="s">
        <v>327</v>
      </c>
      <c r="D73" s="529" t="s">
        <v>378</v>
      </c>
      <c r="E73" s="529" t="s">
        <v>257</v>
      </c>
      <c r="F73" s="529" t="s">
        <v>174</v>
      </c>
      <c r="G73" s="436" t="s">
        <v>259</v>
      </c>
      <c r="H73" s="436">
        <v>55</v>
      </c>
      <c r="I73" s="436">
        <v>50</v>
      </c>
      <c r="J73" s="436">
        <v>60</v>
      </c>
      <c r="K73" s="436">
        <v>57</v>
      </c>
      <c r="L73" s="436">
        <v>77</v>
      </c>
      <c r="M73" s="530" t="s">
        <v>259</v>
      </c>
      <c r="N73" s="531">
        <v>60.18</v>
      </c>
      <c r="P73" s="413"/>
      <c r="Q73" s="414"/>
      <c r="R73" s="425"/>
    </row>
    <row r="74" spans="1:18" ht="20.100000000000001" customHeight="1" x14ac:dyDescent="0.4">
      <c r="B74" s="525"/>
      <c r="C74" s="529" t="s">
        <v>327</v>
      </c>
      <c r="D74" s="529" t="s">
        <v>379</v>
      </c>
      <c r="E74" s="529" t="s">
        <v>257</v>
      </c>
      <c r="F74" s="529" t="s">
        <v>380</v>
      </c>
      <c r="G74" s="436">
        <v>32.94</v>
      </c>
      <c r="H74" s="436">
        <v>40.5</v>
      </c>
      <c r="I74" s="436">
        <v>42</v>
      </c>
      <c r="J74" s="436">
        <v>50</v>
      </c>
      <c r="K74" s="436">
        <v>58.5</v>
      </c>
      <c r="L74" s="436">
        <v>73</v>
      </c>
      <c r="M74" s="530" t="s">
        <v>259</v>
      </c>
      <c r="N74" s="531">
        <v>50.61</v>
      </c>
      <c r="P74" s="413"/>
      <c r="Q74" s="414"/>
      <c r="R74" s="425"/>
    </row>
    <row r="75" spans="1:18" ht="20.100000000000001" customHeight="1" x14ac:dyDescent="0.4">
      <c r="B75" s="525"/>
      <c r="C75" s="529" t="s">
        <v>180</v>
      </c>
      <c r="D75" s="529" t="s">
        <v>379</v>
      </c>
      <c r="E75" s="529" t="s">
        <v>257</v>
      </c>
      <c r="F75" s="529" t="s">
        <v>380</v>
      </c>
      <c r="G75" s="436">
        <v>60</v>
      </c>
      <c r="H75" s="436">
        <v>34</v>
      </c>
      <c r="I75" s="436">
        <v>63</v>
      </c>
      <c r="J75" s="436">
        <v>58</v>
      </c>
      <c r="K75" s="436">
        <v>69</v>
      </c>
      <c r="L75" s="436">
        <v>70</v>
      </c>
      <c r="M75" s="530" t="s">
        <v>259</v>
      </c>
      <c r="N75" s="531">
        <v>54.75</v>
      </c>
      <c r="P75" s="413"/>
      <c r="Q75" s="414"/>
      <c r="R75" s="425"/>
    </row>
    <row r="76" spans="1:18" ht="20.100000000000001" customHeight="1" x14ac:dyDescent="0.4">
      <c r="B76" s="525"/>
      <c r="C76" s="529" t="s">
        <v>225</v>
      </c>
      <c r="D76" s="529" t="s">
        <v>379</v>
      </c>
      <c r="E76" s="529" t="s">
        <v>257</v>
      </c>
      <c r="F76" s="529" t="s">
        <v>380</v>
      </c>
      <c r="G76" s="436">
        <v>70</v>
      </c>
      <c r="H76" s="436">
        <v>70</v>
      </c>
      <c r="I76" s="436">
        <v>70</v>
      </c>
      <c r="J76" s="436">
        <v>70</v>
      </c>
      <c r="K76" s="436">
        <v>70</v>
      </c>
      <c r="L76" s="436" t="s">
        <v>259</v>
      </c>
      <c r="M76" s="530" t="s">
        <v>259</v>
      </c>
      <c r="N76" s="531">
        <v>70</v>
      </c>
      <c r="P76" s="413"/>
      <c r="Q76" s="414"/>
      <c r="R76" s="425"/>
    </row>
    <row r="77" spans="1:18" s="535" customFormat="1" ht="20.100000000000001" customHeight="1" x14ac:dyDescent="0.3">
      <c r="A77" s="533"/>
      <c r="B77" s="534"/>
      <c r="C77" s="529" t="s">
        <v>160</v>
      </c>
      <c r="D77" s="529" t="s">
        <v>379</v>
      </c>
      <c r="E77" s="529" t="s">
        <v>257</v>
      </c>
      <c r="F77" s="529" t="s">
        <v>380</v>
      </c>
      <c r="G77" s="436">
        <v>59</v>
      </c>
      <c r="H77" s="436">
        <v>62</v>
      </c>
      <c r="I77" s="436">
        <v>57</v>
      </c>
      <c r="J77" s="436">
        <v>62</v>
      </c>
      <c r="K77" s="436">
        <v>60</v>
      </c>
      <c r="L77" s="436" t="s">
        <v>259</v>
      </c>
      <c r="M77" s="530" t="s">
        <v>259</v>
      </c>
      <c r="N77" s="531">
        <v>59.72</v>
      </c>
      <c r="P77" s="413"/>
      <c r="Q77" s="414"/>
      <c r="R77" s="536"/>
    </row>
    <row r="78" spans="1:18" ht="20.100000000000001" customHeight="1" thickBot="1" x14ac:dyDescent="0.45">
      <c r="B78" s="547" t="s">
        <v>381</v>
      </c>
      <c r="C78" s="548" t="s">
        <v>154</v>
      </c>
      <c r="D78" s="549" t="s">
        <v>291</v>
      </c>
      <c r="E78" s="548" t="s">
        <v>174</v>
      </c>
      <c r="F78" s="548" t="s">
        <v>174</v>
      </c>
      <c r="G78" s="458">
        <v>65</v>
      </c>
      <c r="H78" s="458">
        <v>65</v>
      </c>
      <c r="I78" s="458">
        <v>65</v>
      </c>
      <c r="J78" s="458">
        <v>65</v>
      </c>
      <c r="K78" s="458">
        <v>65</v>
      </c>
      <c r="L78" s="458" t="s">
        <v>259</v>
      </c>
      <c r="M78" s="459" t="s">
        <v>259</v>
      </c>
      <c r="N78" s="460">
        <v>65</v>
      </c>
      <c r="P78" s="413"/>
      <c r="Q78" s="414"/>
      <c r="R78" s="425"/>
    </row>
    <row r="79" spans="1:18" ht="16.350000000000001" customHeight="1" x14ac:dyDescent="0.3">
      <c r="N79" s="108" t="s">
        <v>56</v>
      </c>
    </row>
    <row r="80" spans="1:18" ht="16.350000000000001" customHeight="1" x14ac:dyDescent="0.3">
      <c r="M80" s="550"/>
      <c r="N80" s="283"/>
    </row>
  </sheetData>
  <mergeCells count="6">
    <mergeCell ref="B4:N4"/>
    <mergeCell ref="B5:N5"/>
    <mergeCell ref="B6:N6"/>
    <mergeCell ref="B7:N7"/>
    <mergeCell ref="B8:N8"/>
    <mergeCell ref="B9:N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0" fitToHeight="0" orientation="portrait" r:id="rId1"/>
  <headerFooter scaleWithDoc="0" alignWithMargins="0">
    <oddHeader>&amp;R&amp;"Verdana,Normal"&amp;8 16</oddHeader>
    <oddFooter>&amp;R&amp;"Verdana,Cursiva"&amp;8SG.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6"/>
  <sheetViews>
    <sheetView showGridLines="0" zoomScale="70" zoomScaleNormal="70" zoomScaleSheetLayoutView="80" workbookViewId="0"/>
  </sheetViews>
  <sheetFormatPr baseColWidth="10" defaultColWidth="12.5546875" defaultRowHeight="13.8" x14ac:dyDescent="0.25"/>
  <cols>
    <col min="1" max="1" width="2.6640625" style="551" customWidth="1"/>
    <col min="2" max="2" width="38.6640625" style="523" customWidth="1"/>
    <col min="3" max="3" width="12.6640625" style="523" customWidth="1"/>
    <col min="4" max="4" width="55.6640625" style="523" customWidth="1"/>
    <col min="5" max="5" width="7.6640625" style="523" customWidth="1"/>
    <col min="6" max="6" width="21.6640625" style="523" customWidth="1"/>
    <col min="7" max="7" width="60.6640625" style="523" customWidth="1"/>
    <col min="8" max="8" width="3.6640625" style="368" customWidth="1"/>
    <col min="9" max="9" width="8.33203125" style="368" bestFit="1" customWidth="1"/>
    <col min="10" max="10" width="10.88671875" style="552" bestFit="1" customWidth="1"/>
    <col min="11" max="11" width="9.33203125" style="368" customWidth="1"/>
    <col min="12" max="12" width="12.5546875" style="368"/>
    <col min="13" max="14" width="14.6640625" style="368" bestFit="1" customWidth="1"/>
    <col min="15" max="15" width="12.88671875" style="368" bestFit="1" customWidth="1"/>
    <col min="16" max="16384" width="12.5546875" style="368"/>
  </cols>
  <sheetData>
    <row r="2" spans="1:11" x14ac:dyDescent="0.25">
      <c r="G2" s="371"/>
      <c r="H2" s="372"/>
    </row>
    <row r="3" spans="1:11" ht="8.25" customHeight="1" x14ac:dyDescent="0.25">
      <c r="H3" s="372"/>
    </row>
    <row r="4" spans="1:11" ht="0.75" customHeight="1" thickBot="1" x14ac:dyDescent="0.3">
      <c r="H4" s="372"/>
    </row>
    <row r="5" spans="1:11" ht="26.25" customHeight="1" thickBot="1" x14ac:dyDescent="0.3">
      <c r="B5" s="467" t="s">
        <v>382</v>
      </c>
      <c r="C5" s="468"/>
      <c r="D5" s="468"/>
      <c r="E5" s="468"/>
      <c r="F5" s="468"/>
      <c r="G5" s="469"/>
      <c r="H5" s="374"/>
    </row>
    <row r="6" spans="1:11" ht="15" customHeight="1" x14ac:dyDescent="0.25">
      <c r="B6" s="471"/>
      <c r="C6" s="471"/>
      <c r="D6" s="471"/>
      <c r="E6" s="471"/>
      <c r="F6" s="471"/>
      <c r="G6" s="471"/>
      <c r="H6" s="376"/>
    </row>
    <row r="7" spans="1:11" ht="15" customHeight="1" x14ac:dyDescent="0.25">
      <c r="B7" s="471" t="s">
        <v>303</v>
      </c>
      <c r="C7" s="471"/>
      <c r="D7" s="471"/>
      <c r="E7" s="471"/>
      <c r="F7" s="471"/>
      <c r="G7" s="471"/>
      <c r="H7" s="376"/>
    </row>
    <row r="8" spans="1:11" ht="15" customHeight="1" x14ac:dyDescent="0.25">
      <c r="B8" s="553"/>
      <c r="C8" s="553"/>
      <c r="D8" s="553"/>
      <c r="E8" s="553"/>
      <c r="F8" s="553"/>
      <c r="G8" s="553"/>
      <c r="H8" s="376"/>
    </row>
    <row r="9" spans="1:11" ht="16.5" customHeight="1" x14ac:dyDescent="0.25">
      <c r="B9" s="383" t="s">
        <v>304</v>
      </c>
      <c r="C9" s="471"/>
      <c r="D9" s="471"/>
      <c r="E9" s="471"/>
      <c r="F9" s="471"/>
      <c r="G9" s="471"/>
      <c r="H9" s="376"/>
    </row>
    <row r="10" spans="1:11" s="386" customFormat="1" ht="12" customHeight="1" x14ac:dyDescent="0.25">
      <c r="A10" s="554"/>
      <c r="B10" s="555"/>
      <c r="C10" s="555"/>
      <c r="D10" s="555"/>
      <c r="E10" s="555"/>
      <c r="F10" s="555"/>
      <c r="G10" s="555"/>
      <c r="H10" s="376"/>
      <c r="J10" s="556"/>
    </row>
    <row r="11" spans="1:11" ht="17.25" customHeight="1" x14ac:dyDescent="0.25">
      <c r="A11" s="557"/>
      <c r="B11" s="558" t="s">
        <v>70</v>
      </c>
      <c r="C11" s="558"/>
      <c r="D11" s="558"/>
      <c r="E11" s="558"/>
      <c r="F11" s="558"/>
      <c r="G11" s="558"/>
      <c r="H11" s="559"/>
    </row>
    <row r="12" spans="1:11" ht="6.75" customHeight="1" thickBot="1" x14ac:dyDescent="0.3">
      <c r="A12" s="557"/>
      <c r="B12" s="560"/>
      <c r="C12" s="560"/>
      <c r="D12" s="560"/>
      <c r="E12" s="560"/>
      <c r="F12" s="560"/>
      <c r="G12" s="560"/>
      <c r="H12" s="559"/>
    </row>
    <row r="13" spans="1:11" ht="16.350000000000001" customHeight="1" x14ac:dyDescent="0.25">
      <c r="A13" s="557"/>
      <c r="B13" s="390" t="s">
        <v>144</v>
      </c>
      <c r="C13" s="391" t="s">
        <v>246</v>
      </c>
      <c r="D13" s="392" t="s">
        <v>247</v>
      </c>
      <c r="E13" s="391" t="s">
        <v>248</v>
      </c>
      <c r="F13" s="392" t="s">
        <v>249</v>
      </c>
      <c r="G13" s="480" t="s">
        <v>305</v>
      </c>
      <c r="H13" s="561"/>
    </row>
    <row r="14" spans="1:11" ht="16.350000000000001" customHeight="1" x14ac:dyDescent="0.25">
      <c r="A14" s="557"/>
      <c r="B14" s="399"/>
      <c r="C14" s="400"/>
      <c r="D14" s="481" t="s">
        <v>252</v>
      </c>
      <c r="E14" s="400"/>
      <c r="F14" s="401"/>
      <c r="G14" s="482" t="s">
        <v>306</v>
      </c>
      <c r="H14" s="562"/>
    </row>
    <row r="15" spans="1:11" s="545" customFormat="1" ht="30" customHeight="1" x14ac:dyDescent="0.35">
      <c r="A15" s="557"/>
      <c r="B15" s="487" t="s">
        <v>318</v>
      </c>
      <c r="C15" s="435" t="s">
        <v>307</v>
      </c>
      <c r="D15" s="435" t="s">
        <v>319</v>
      </c>
      <c r="E15" s="435" t="s">
        <v>174</v>
      </c>
      <c r="F15" s="435" t="s">
        <v>320</v>
      </c>
      <c r="G15" s="484">
        <v>180</v>
      </c>
      <c r="H15" s="448"/>
      <c r="I15" s="485"/>
      <c r="J15" s="563"/>
      <c r="K15" s="564"/>
    </row>
    <row r="16" spans="1:11" s="415" customFormat="1" ht="30" customHeight="1" x14ac:dyDescent="0.3">
      <c r="A16" s="551"/>
      <c r="B16" s="434"/>
      <c r="C16" s="435" t="s">
        <v>307</v>
      </c>
      <c r="D16" s="435" t="s">
        <v>321</v>
      </c>
      <c r="E16" s="435" t="s">
        <v>174</v>
      </c>
      <c r="F16" s="435" t="s">
        <v>383</v>
      </c>
      <c r="G16" s="484">
        <v>173.6</v>
      </c>
      <c r="I16" s="485"/>
      <c r="J16" s="563"/>
      <c r="K16" s="485"/>
    </row>
    <row r="17" spans="1:11" s="535" customFormat="1" ht="30" customHeight="1" x14ac:dyDescent="0.3">
      <c r="A17" s="565"/>
      <c r="B17" s="440"/>
      <c r="C17" s="435" t="s">
        <v>307</v>
      </c>
      <c r="D17" s="435" t="s">
        <v>323</v>
      </c>
      <c r="E17" s="435" t="s">
        <v>174</v>
      </c>
      <c r="F17" s="435" t="s">
        <v>320</v>
      </c>
      <c r="G17" s="484">
        <v>139.63</v>
      </c>
      <c r="H17" s="566"/>
      <c r="I17" s="485"/>
      <c r="J17" s="563"/>
      <c r="K17" s="567"/>
    </row>
    <row r="18" spans="1:11" s="415" customFormat="1" ht="30" customHeight="1" x14ac:dyDescent="0.3">
      <c r="A18" s="551"/>
      <c r="B18" s="449" t="s">
        <v>326</v>
      </c>
      <c r="C18" s="435" t="s">
        <v>307</v>
      </c>
      <c r="D18" s="435" t="s">
        <v>291</v>
      </c>
      <c r="E18" s="435" t="s">
        <v>174</v>
      </c>
      <c r="F18" s="435" t="s">
        <v>384</v>
      </c>
      <c r="G18" s="484">
        <v>55.56</v>
      </c>
      <c r="H18" s="412"/>
      <c r="I18" s="485"/>
      <c r="J18" s="563"/>
      <c r="K18" s="485"/>
    </row>
    <row r="19" spans="1:11" s="415" customFormat="1" ht="30" customHeight="1" x14ac:dyDescent="0.3">
      <c r="A19" s="551"/>
      <c r="B19" s="449" t="s">
        <v>329</v>
      </c>
      <c r="C19" s="435" t="s">
        <v>307</v>
      </c>
      <c r="D19" s="435" t="s">
        <v>308</v>
      </c>
      <c r="E19" s="435" t="s">
        <v>174</v>
      </c>
      <c r="F19" s="435" t="s">
        <v>385</v>
      </c>
      <c r="G19" s="484">
        <v>52.61</v>
      </c>
      <c r="H19" s="412"/>
      <c r="I19" s="485"/>
      <c r="J19" s="563"/>
      <c r="K19" s="485"/>
    </row>
    <row r="20" spans="1:11" s="415" customFormat="1" ht="30" customHeight="1" x14ac:dyDescent="0.3">
      <c r="A20" s="551"/>
      <c r="B20" s="449" t="s">
        <v>331</v>
      </c>
      <c r="C20" s="435" t="s">
        <v>307</v>
      </c>
      <c r="D20" s="435" t="s">
        <v>291</v>
      </c>
      <c r="E20" s="435" t="s">
        <v>174</v>
      </c>
      <c r="F20" s="435" t="s">
        <v>386</v>
      </c>
      <c r="G20" s="484">
        <v>54.05</v>
      </c>
      <c r="H20" s="412"/>
      <c r="I20" s="485"/>
      <c r="J20" s="563"/>
      <c r="K20" s="485"/>
    </row>
    <row r="21" spans="1:11" s="415" customFormat="1" ht="30" customHeight="1" x14ac:dyDescent="0.3">
      <c r="A21" s="551"/>
      <c r="B21" s="568" t="s">
        <v>387</v>
      </c>
      <c r="C21" s="435" t="s">
        <v>307</v>
      </c>
      <c r="D21" s="435" t="s">
        <v>336</v>
      </c>
      <c r="E21" s="435" t="s">
        <v>174</v>
      </c>
      <c r="F21" s="435" t="s">
        <v>388</v>
      </c>
      <c r="G21" s="569">
        <v>206.45</v>
      </c>
      <c r="H21" s="412"/>
      <c r="I21" s="485"/>
      <c r="J21" s="563"/>
      <c r="K21" s="485"/>
    </row>
    <row r="22" spans="1:11" s="415" customFormat="1" ht="30" customHeight="1" x14ac:dyDescent="0.3">
      <c r="A22" s="551"/>
      <c r="B22" s="449" t="s">
        <v>338</v>
      </c>
      <c r="C22" s="435" t="s">
        <v>307</v>
      </c>
      <c r="D22" s="435" t="s">
        <v>291</v>
      </c>
      <c r="E22" s="435" t="s">
        <v>174</v>
      </c>
      <c r="F22" s="435" t="s">
        <v>174</v>
      </c>
      <c r="G22" s="569">
        <v>59.69</v>
      </c>
      <c r="H22" s="412"/>
      <c r="I22" s="485"/>
      <c r="J22" s="563"/>
      <c r="K22" s="485"/>
    </row>
    <row r="23" spans="1:11" s="415" customFormat="1" ht="30" customHeight="1" x14ac:dyDescent="0.3">
      <c r="A23" s="551"/>
      <c r="B23" s="449" t="s">
        <v>340</v>
      </c>
      <c r="C23" s="435" t="s">
        <v>307</v>
      </c>
      <c r="D23" s="435" t="s">
        <v>291</v>
      </c>
      <c r="E23" s="435" t="s">
        <v>174</v>
      </c>
      <c r="F23" s="435" t="s">
        <v>341</v>
      </c>
      <c r="G23" s="484">
        <v>406.52</v>
      </c>
      <c r="H23" s="412"/>
      <c r="I23" s="485"/>
      <c r="J23" s="563"/>
      <c r="K23" s="485"/>
    </row>
    <row r="24" spans="1:11" s="415" customFormat="1" ht="30" customHeight="1" x14ac:dyDescent="0.3">
      <c r="A24" s="551"/>
      <c r="B24" s="449" t="s">
        <v>343</v>
      </c>
      <c r="C24" s="435" t="s">
        <v>307</v>
      </c>
      <c r="D24" s="435" t="s">
        <v>308</v>
      </c>
      <c r="E24" s="435" t="s">
        <v>174</v>
      </c>
      <c r="F24" s="435" t="s">
        <v>174</v>
      </c>
      <c r="G24" s="484">
        <v>125</v>
      </c>
      <c r="H24" s="412"/>
      <c r="I24" s="485"/>
      <c r="J24" s="563"/>
      <c r="K24" s="485"/>
    </row>
    <row r="25" spans="1:11" s="415" customFormat="1" ht="30" customHeight="1" x14ac:dyDescent="0.3">
      <c r="A25" s="551"/>
      <c r="B25" s="449" t="s">
        <v>389</v>
      </c>
      <c r="C25" s="435" t="s">
        <v>307</v>
      </c>
      <c r="D25" s="435" t="s">
        <v>291</v>
      </c>
      <c r="E25" s="435" t="s">
        <v>174</v>
      </c>
      <c r="F25" s="435" t="s">
        <v>174</v>
      </c>
      <c r="G25" s="484">
        <v>242.67</v>
      </c>
      <c r="H25" s="412"/>
      <c r="I25" s="485"/>
      <c r="J25" s="563"/>
      <c r="K25" s="485"/>
    </row>
    <row r="26" spans="1:11" s="415" customFormat="1" ht="30" customHeight="1" x14ac:dyDescent="0.3">
      <c r="A26" s="551"/>
      <c r="B26" s="449" t="s">
        <v>348</v>
      </c>
      <c r="C26" s="435" t="s">
        <v>307</v>
      </c>
      <c r="D26" s="435" t="s">
        <v>291</v>
      </c>
      <c r="E26" s="435" t="s">
        <v>257</v>
      </c>
      <c r="F26" s="435" t="s">
        <v>390</v>
      </c>
      <c r="G26" s="484">
        <v>70.900000000000006</v>
      </c>
      <c r="H26" s="412"/>
      <c r="I26" s="485"/>
      <c r="J26" s="563"/>
      <c r="K26" s="485"/>
    </row>
    <row r="27" spans="1:11" s="415" customFormat="1" ht="30" customHeight="1" x14ac:dyDescent="0.3">
      <c r="A27" s="551"/>
      <c r="B27" s="449" t="s">
        <v>353</v>
      </c>
      <c r="C27" s="435" t="s">
        <v>307</v>
      </c>
      <c r="D27" s="435" t="s">
        <v>291</v>
      </c>
      <c r="E27" s="435" t="s">
        <v>174</v>
      </c>
      <c r="F27" s="435" t="s">
        <v>174</v>
      </c>
      <c r="G27" s="484">
        <v>63.1</v>
      </c>
      <c r="H27" s="412"/>
      <c r="I27" s="485"/>
      <c r="J27" s="563"/>
      <c r="K27" s="485"/>
    </row>
    <row r="28" spans="1:11" s="415" customFormat="1" ht="30" customHeight="1" x14ac:dyDescent="0.3">
      <c r="A28" s="551"/>
      <c r="B28" s="449" t="s">
        <v>358</v>
      </c>
      <c r="C28" s="435" t="s">
        <v>307</v>
      </c>
      <c r="D28" s="435" t="s">
        <v>391</v>
      </c>
      <c r="E28" s="435" t="s">
        <v>174</v>
      </c>
      <c r="F28" s="435" t="s">
        <v>360</v>
      </c>
      <c r="G28" s="484">
        <v>30.72</v>
      </c>
      <c r="H28" s="412"/>
      <c r="I28" s="485"/>
      <c r="J28" s="563"/>
      <c r="K28" s="485"/>
    </row>
    <row r="29" spans="1:11" s="415" customFormat="1" ht="30" customHeight="1" x14ac:dyDescent="0.3">
      <c r="A29" s="551"/>
      <c r="B29" s="449" t="s">
        <v>392</v>
      </c>
      <c r="C29" s="435" t="s">
        <v>307</v>
      </c>
      <c r="D29" s="435" t="s">
        <v>291</v>
      </c>
      <c r="E29" s="435" t="s">
        <v>257</v>
      </c>
      <c r="F29" s="435" t="s">
        <v>393</v>
      </c>
      <c r="G29" s="484">
        <v>113.52</v>
      </c>
      <c r="H29" s="412"/>
      <c r="I29" s="485"/>
      <c r="J29" s="563"/>
      <c r="K29" s="485"/>
    </row>
    <row r="30" spans="1:11" s="415" customFormat="1" ht="30" customHeight="1" x14ac:dyDescent="0.3">
      <c r="A30" s="551"/>
      <c r="B30" s="449" t="s">
        <v>372</v>
      </c>
      <c r="C30" s="435" t="s">
        <v>307</v>
      </c>
      <c r="D30" s="435" t="s">
        <v>291</v>
      </c>
      <c r="E30" s="435" t="s">
        <v>174</v>
      </c>
      <c r="F30" s="435" t="s">
        <v>174</v>
      </c>
      <c r="G30" s="484">
        <v>27.59</v>
      </c>
      <c r="H30" s="412"/>
      <c r="I30" s="485"/>
      <c r="J30" s="563"/>
      <c r="K30" s="485"/>
    </row>
    <row r="31" spans="1:11" s="545" customFormat="1" ht="30" customHeight="1" x14ac:dyDescent="0.35">
      <c r="A31" s="557"/>
      <c r="B31" s="487" t="s">
        <v>376</v>
      </c>
      <c r="C31" s="435" t="s">
        <v>307</v>
      </c>
      <c r="D31" s="435" t="s">
        <v>377</v>
      </c>
      <c r="E31" s="435" t="s">
        <v>257</v>
      </c>
      <c r="F31" s="435" t="s">
        <v>174</v>
      </c>
      <c r="G31" s="484">
        <v>88.4</v>
      </c>
      <c r="I31" s="485"/>
      <c r="J31" s="563"/>
      <c r="K31" s="564"/>
    </row>
    <row r="32" spans="1:11" ht="30" customHeight="1" x14ac:dyDescent="0.25">
      <c r="B32" s="434"/>
      <c r="C32" s="435" t="s">
        <v>307</v>
      </c>
      <c r="D32" s="435" t="s">
        <v>378</v>
      </c>
      <c r="E32" s="435" t="s">
        <v>257</v>
      </c>
      <c r="F32" s="435" t="s">
        <v>174</v>
      </c>
      <c r="G32" s="484">
        <v>60.18</v>
      </c>
      <c r="H32" s="448"/>
      <c r="I32" s="485"/>
      <c r="J32" s="563"/>
      <c r="K32" s="567"/>
    </row>
    <row r="33" spans="1:11" ht="30" customHeight="1" x14ac:dyDescent="0.25">
      <c r="B33" s="440"/>
      <c r="C33" s="435" t="s">
        <v>307</v>
      </c>
      <c r="D33" s="435" t="s">
        <v>379</v>
      </c>
      <c r="E33" s="435" t="s">
        <v>257</v>
      </c>
      <c r="F33" s="435" t="s">
        <v>380</v>
      </c>
      <c r="G33" s="484">
        <v>55.87</v>
      </c>
      <c r="H33" s="448"/>
      <c r="I33" s="485"/>
      <c r="J33" s="563"/>
      <c r="K33" s="567"/>
    </row>
    <row r="34" spans="1:11" s="415" customFormat="1" ht="30" customHeight="1" thickBot="1" x14ac:dyDescent="0.35">
      <c r="A34" s="551"/>
      <c r="B34" s="455" t="s">
        <v>394</v>
      </c>
      <c r="C34" s="456" t="s">
        <v>307</v>
      </c>
      <c r="D34" s="456" t="s">
        <v>291</v>
      </c>
      <c r="E34" s="456" t="s">
        <v>174</v>
      </c>
      <c r="F34" s="456" t="s">
        <v>174</v>
      </c>
      <c r="G34" s="489">
        <v>64.709999999999994</v>
      </c>
      <c r="H34" s="412"/>
      <c r="I34" s="485"/>
      <c r="J34" s="563"/>
      <c r="K34" s="485"/>
    </row>
    <row r="35" spans="1:11" x14ac:dyDescent="0.25">
      <c r="B35" s="570"/>
      <c r="C35" s="570"/>
      <c r="D35" s="570"/>
      <c r="E35" s="570"/>
      <c r="F35" s="570"/>
      <c r="G35" s="108" t="s">
        <v>56</v>
      </c>
      <c r="I35" s="386"/>
      <c r="J35" s="556"/>
    </row>
    <row r="36" spans="1:11" ht="14.25" customHeight="1" x14ac:dyDescent="0.25">
      <c r="G36" s="283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0" fitToHeight="0" orientation="portrait" r:id="rId1"/>
  <headerFooter scaleWithDoc="0" alignWithMargins="0">
    <oddHeader>&amp;R&amp;"Verdana,Normal"&amp;8 17</oddHeader>
    <oddFooter>&amp;R&amp;"Verdana,Cursiva"&amp;8SG.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zoomScaleNormal="100" zoomScaleSheetLayoutView="90" workbookViewId="0"/>
  </sheetViews>
  <sheetFormatPr baseColWidth="10" defaultRowHeight="13.2" x14ac:dyDescent="0.25"/>
  <cols>
    <col min="1" max="1" width="2.6640625" style="571" customWidth="1"/>
    <col min="2" max="2" width="25" style="571" customWidth="1"/>
    <col min="3" max="3" width="11.5546875" style="571" customWidth="1"/>
    <col min="4" max="4" width="11.5546875" style="571"/>
    <col min="5" max="5" width="19" style="571" customWidth="1"/>
    <col min="6" max="6" width="15" style="571" customWidth="1"/>
    <col min="7" max="7" width="14.5546875" style="571" customWidth="1"/>
    <col min="8" max="8" width="15.88671875" style="571" customWidth="1"/>
    <col min="9" max="9" width="2.6640625" style="571" customWidth="1"/>
    <col min="10" max="16384" width="11.5546875" style="571"/>
  </cols>
  <sheetData>
    <row r="3" spans="2:8" ht="17.399999999999999" x14ac:dyDescent="0.25">
      <c r="B3" s="373" t="s">
        <v>395</v>
      </c>
      <c r="C3" s="373"/>
      <c r="D3" s="373"/>
      <c r="E3" s="373"/>
      <c r="F3" s="373"/>
      <c r="G3" s="373"/>
      <c r="H3" s="373"/>
    </row>
    <row r="4" spans="2:8" ht="16.2" x14ac:dyDescent="0.25">
      <c r="B4" s="572" t="s">
        <v>396</v>
      </c>
      <c r="C4" s="572"/>
      <c r="D4" s="572"/>
      <c r="E4" s="572"/>
      <c r="F4" s="572"/>
      <c r="G4" s="572"/>
      <c r="H4" s="572"/>
    </row>
    <row r="5" spans="2:8" ht="16.8" thickBot="1" x14ac:dyDescent="0.3">
      <c r="B5" s="573"/>
      <c r="C5" s="573"/>
      <c r="D5" s="573"/>
      <c r="E5" s="573"/>
      <c r="F5" s="573"/>
      <c r="G5" s="573"/>
      <c r="H5" s="573"/>
    </row>
    <row r="6" spans="2:8" ht="14.4" thickBot="1" x14ac:dyDescent="0.3">
      <c r="B6" s="467" t="s">
        <v>397</v>
      </c>
      <c r="C6" s="468"/>
      <c r="D6" s="468"/>
      <c r="E6" s="468"/>
      <c r="F6" s="468"/>
      <c r="G6" s="468"/>
      <c r="H6" s="469"/>
    </row>
    <row r="7" spans="2:8" ht="9" customHeight="1" x14ac:dyDescent="0.25">
      <c r="B7" s="574"/>
      <c r="C7" s="574"/>
      <c r="D7" s="574"/>
      <c r="E7" s="574"/>
      <c r="F7" s="574"/>
      <c r="G7" s="574"/>
      <c r="H7" s="574"/>
    </row>
    <row r="8" spans="2:8" x14ac:dyDescent="0.25">
      <c r="B8" s="575" t="s">
        <v>398</v>
      </c>
      <c r="C8" s="575"/>
      <c r="D8" s="575"/>
      <c r="E8" s="575"/>
      <c r="F8" s="575"/>
      <c r="G8" s="575"/>
      <c r="H8" s="575"/>
    </row>
    <row r="9" spans="2:8" x14ac:dyDescent="0.25">
      <c r="B9" s="263" t="s">
        <v>399</v>
      </c>
      <c r="C9" s="263" t="s">
        <v>400</v>
      </c>
      <c r="D9" s="263"/>
      <c r="E9" s="263"/>
      <c r="F9" s="263"/>
      <c r="G9" s="263"/>
      <c r="H9" s="263"/>
    </row>
    <row r="10" spans="2:8" ht="13.8" thickBot="1" x14ac:dyDescent="0.3">
      <c r="B10" s="576"/>
      <c r="C10" s="576"/>
      <c r="D10" s="576"/>
      <c r="E10" s="576"/>
      <c r="F10" s="576"/>
      <c r="G10" s="576"/>
      <c r="H10" s="576"/>
    </row>
    <row r="11" spans="2:8" ht="12.75" customHeight="1" x14ac:dyDescent="0.25">
      <c r="B11" s="577"/>
      <c r="C11" s="578" t="s">
        <v>401</v>
      </c>
      <c r="D11" s="579"/>
      <c r="E11" s="580"/>
      <c r="F11" s="581" t="s">
        <v>402</v>
      </c>
      <c r="G11" s="581" t="s">
        <v>403</v>
      </c>
      <c r="H11" s="582"/>
    </row>
    <row r="12" spans="2:8" x14ac:dyDescent="0.25">
      <c r="B12" s="583" t="s">
        <v>404</v>
      </c>
      <c r="C12" s="584" t="s">
        <v>405</v>
      </c>
      <c r="D12" s="585"/>
      <c r="E12" s="586"/>
      <c r="F12" s="587"/>
      <c r="G12" s="587"/>
      <c r="H12" s="588" t="s">
        <v>210</v>
      </c>
    </row>
    <row r="13" spans="2:8" ht="13.8" thickBot="1" x14ac:dyDescent="0.3">
      <c r="B13" s="583"/>
      <c r="C13" s="584" t="s">
        <v>406</v>
      </c>
      <c r="D13" s="585"/>
      <c r="E13" s="586"/>
      <c r="F13" s="587"/>
      <c r="G13" s="587"/>
      <c r="H13" s="588"/>
    </row>
    <row r="14" spans="2:8" ht="15.9" customHeight="1" x14ac:dyDescent="0.25">
      <c r="B14" s="589" t="s">
        <v>407</v>
      </c>
      <c r="C14" s="590" t="s">
        <v>408</v>
      </c>
      <c r="D14" s="591"/>
      <c r="E14" s="592"/>
      <c r="F14" s="593">
        <v>395.59</v>
      </c>
      <c r="G14" s="593">
        <v>393.28</v>
      </c>
      <c r="H14" s="594">
        <v>-2.3100000000000023</v>
      </c>
    </row>
    <row r="15" spans="2:8" ht="15.9" customHeight="1" x14ac:dyDescent="0.25">
      <c r="B15" s="595"/>
      <c r="C15" s="596" t="s">
        <v>409</v>
      </c>
      <c r="D15" s="597"/>
      <c r="E15" s="598"/>
      <c r="F15" s="599">
        <v>392.74</v>
      </c>
      <c r="G15" s="599">
        <v>392.2</v>
      </c>
      <c r="H15" s="600">
        <v>-0.54000000000002046</v>
      </c>
    </row>
    <row r="16" spans="2:8" ht="15.9" customHeight="1" x14ac:dyDescent="0.25">
      <c r="B16" s="595"/>
      <c r="C16" s="601" t="s">
        <v>410</v>
      </c>
      <c r="D16" s="597"/>
      <c r="E16" s="598"/>
      <c r="F16" s="602">
        <v>394.06</v>
      </c>
      <c r="G16" s="602">
        <v>392.7</v>
      </c>
      <c r="H16" s="600">
        <v>-1.3600000000000136</v>
      </c>
    </row>
    <row r="17" spans="2:8" ht="15.9" customHeight="1" x14ac:dyDescent="0.25">
      <c r="B17" s="595"/>
      <c r="C17" s="603" t="s">
        <v>411</v>
      </c>
      <c r="D17" s="258"/>
      <c r="E17" s="604"/>
      <c r="F17" s="605">
        <v>376.3</v>
      </c>
      <c r="G17" s="605">
        <v>373.93</v>
      </c>
      <c r="H17" s="606">
        <v>-2.3700000000000045</v>
      </c>
    </row>
    <row r="18" spans="2:8" ht="15.9" customHeight="1" x14ac:dyDescent="0.25">
      <c r="B18" s="595"/>
      <c r="C18" s="596" t="s">
        <v>412</v>
      </c>
      <c r="D18" s="597"/>
      <c r="E18" s="598"/>
      <c r="F18" s="599">
        <v>374.77</v>
      </c>
      <c r="G18" s="599">
        <v>373.1</v>
      </c>
      <c r="H18" s="600">
        <v>-1.6699999999999591</v>
      </c>
    </row>
    <row r="19" spans="2:8" ht="15.9" customHeight="1" x14ac:dyDescent="0.25">
      <c r="B19" s="595"/>
      <c r="C19" s="601" t="s">
        <v>413</v>
      </c>
      <c r="D19" s="597"/>
      <c r="E19" s="598"/>
      <c r="F19" s="602">
        <v>375.58</v>
      </c>
      <c r="G19" s="602">
        <v>373.54</v>
      </c>
      <c r="H19" s="600">
        <v>-2.0399999999999636</v>
      </c>
    </row>
    <row r="20" spans="2:8" ht="15.9" customHeight="1" x14ac:dyDescent="0.25">
      <c r="B20" s="607"/>
      <c r="C20" s="603" t="s">
        <v>414</v>
      </c>
      <c r="D20" s="258"/>
      <c r="E20" s="604"/>
      <c r="F20" s="605">
        <v>332.01</v>
      </c>
      <c r="G20" s="605">
        <v>343</v>
      </c>
      <c r="H20" s="606">
        <v>10.990000000000009</v>
      </c>
    </row>
    <row r="21" spans="2:8" ht="15.9" customHeight="1" x14ac:dyDescent="0.25">
      <c r="B21" s="607"/>
      <c r="C21" s="596" t="s">
        <v>415</v>
      </c>
      <c r="D21" s="597"/>
      <c r="E21" s="598"/>
      <c r="F21" s="599">
        <v>342.91</v>
      </c>
      <c r="G21" s="599">
        <v>352.09</v>
      </c>
      <c r="H21" s="600">
        <v>9.17999999999995</v>
      </c>
    </row>
    <row r="22" spans="2:8" ht="15.9" customHeight="1" thickBot="1" x14ac:dyDescent="0.3">
      <c r="B22" s="608"/>
      <c r="C22" s="609" t="s">
        <v>416</v>
      </c>
      <c r="D22" s="610"/>
      <c r="E22" s="611"/>
      <c r="F22" s="612">
        <v>335.72</v>
      </c>
      <c r="G22" s="612">
        <v>346.1</v>
      </c>
      <c r="H22" s="613">
        <v>10.379999999999995</v>
      </c>
    </row>
    <row r="23" spans="2:8" ht="15.9" customHeight="1" x14ac:dyDescent="0.25">
      <c r="B23" s="589" t="s">
        <v>417</v>
      </c>
      <c r="C23" s="590" t="s">
        <v>418</v>
      </c>
      <c r="D23" s="591"/>
      <c r="E23" s="592"/>
      <c r="F23" s="593">
        <v>201.38</v>
      </c>
      <c r="G23" s="593">
        <v>191.72</v>
      </c>
      <c r="H23" s="594">
        <v>-9.6599999999999966</v>
      </c>
    </row>
    <row r="24" spans="2:8" ht="15.9" customHeight="1" x14ac:dyDescent="0.25">
      <c r="B24" s="595"/>
      <c r="C24" s="596" t="s">
        <v>419</v>
      </c>
      <c r="D24" s="597"/>
      <c r="E24" s="598"/>
      <c r="F24" s="599">
        <v>208.84</v>
      </c>
      <c r="G24" s="599">
        <v>205.86</v>
      </c>
      <c r="H24" s="600">
        <v>-2.9799999999999898</v>
      </c>
    </row>
    <row r="25" spans="2:8" ht="15.9" customHeight="1" x14ac:dyDescent="0.25">
      <c r="B25" s="595"/>
      <c r="C25" s="601" t="s">
        <v>420</v>
      </c>
      <c r="D25" s="597"/>
      <c r="E25" s="598"/>
      <c r="F25" s="602">
        <v>201.88</v>
      </c>
      <c r="G25" s="602">
        <v>192.66</v>
      </c>
      <c r="H25" s="600">
        <v>-9.2199999999999989</v>
      </c>
    </row>
    <row r="26" spans="2:8" ht="15.9" customHeight="1" x14ac:dyDescent="0.25">
      <c r="B26" s="595"/>
      <c r="C26" s="603" t="s">
        <v>412</v>
      </c>
      <c r="D26" s="258"/>
      <c r="E26" s="604"/>
      <c r="F26" s="605">
        <v>267.32</v>
      </c>
      <c r="G26" s="605">
        <v>279.01</v>
      </c>
      <c r="H26" s="606">
        <v>11.689999999999998</v>
      </c>
    </row>
    <row r="27" spans="2:8" ht="15.9" customHeight="1" x14ac:dyDescent="0.25">
      <c r="B27" s="595"/>
      <c r="C27" s="596" t="s">
        <v>421</v>
      </c>
      <c r="D27" s="597"/>
      <c r="E27" s="598"/>
      <c r="F27" s="599">
        <v>301.64999999999998</v>
      </c>
      <c r="G27" s="599">
        <v>314.08</v>
      </c>
      <c r="H27" s="600">
        <v>12.430000000000007</v>
      </c>
    </row>
    <row r="28" spans="2:8" ht="15.9" customHeight="1" x14ac:dyDescent="0.25">
      <c r="B28" s="595"/>
      <c r="C28" s="601" t="s">
        <v>413</v>
      </c>
      <c r="D28" s="597"/>
      <c r="E28" s="598"/>
      <c r="F28" s="602">
        <v>278.85000000000002</v>
      </c>
      <c r="G28" s="602">
        <v>290.79000000000002</v>
      </c>
      <c r="H28" s="600">
        <v>11.939999999999998</v>
      </c>
    </row>
    <row r="29" spans="2:8" ht="15.9" customHeight="1" x14ac:dyDescent="0.25">
      <c r="B29" s="607"/>
      <c r="C29" s="614" t="s">
        <v>414</v>
      </c>
      <c r="D29" s="615"/>
      <c r="E29" s="604"/>
      <c r="F29" s="605">
        <v>230.19</v>
      </c>
      <c r="G29" s="605">
        <v>232.59</v>
      </c>
      <c r="H29" s="606">
        <v>2.4000000000000057</v>
      </c>
    </row>
    <row r="30" spans="2:8" ht="15.9" customHeight="1" x14ac:dyDescent="0.25">
      <c r="B30" s="607"/>
      <c r="C30" s="614" t="s">
        <v>422</v>
      </c>
      <c r="D30" s="615"/>
      <c r="E30" s="604"/>
      <c r="F30" s="605">
        <v>255.2</v>
      </c>
      <c r="G30" s="605">
        <v>252.71</v>
      </c>
      <c r="H30" s="606">
        <v>-2.4899999999999807</v>
      </c>
    </row>
    <row r="31" spans="2:8" ht="15.9" customHeight="1" x14ac:dyDescent="0.25">
      <c r="B31" s="607"/>
      <c r="C31" s="616" t="s">
        <v>423</v>
      </c>
      <c r="D31" s="617"/>
      <c r="E31" s="598"/>
      <c r="F31" s="599">
        <v>291.49</v>
      </c>
      <c r="G31" s="599">
        <v>280.11</v>
      </c>
      <c r="H31" s="600">
        <v>-11.379999999999995</v>
      </c>
    </row>
    <row r="32" spans="2:8" ht="15.9" customHeight="1" thickBot="1" x14ac:dyDescent="0.3">
      <c r="B32" s="608"/>
      <c r="C32" s="609" t="s">
        <v>416</v>
      </c>
      <c r="D32" s="610"/>
      <c r="E32" s="611"/>
      <c r="F32" s="612">
        <v>248.51</v>
      </c>
      <c r="G32" s="612">
        <v>247.15</v>
      </c>
      <c r="H32" s="613">
        <v>-1.3599999999999852</v>
      </c>
    </row>
    <row r="33" spans="2:8" ht="15.9" customHeight="1" x14ac:dyDescent="0.25">
      <c r="B33" s="589" t="s">
        <v>424</v>
      </c>
      <c r="C33" s="590" t="s">
        <v>408</v>
      </c>
      <c r="D33" s="591"/>
      <c r="E33" s="592"/>
      <c r="F33" s="593">
        <v>413.94</v>
      </c>
      <c r="G33" s="593">
        <v>414.32</v>
      </c>
      <c r="H33" s="594">
        <v>0.37999999999999545</v>
      </c>
    </row>
    <row r="34" spans="2:8" ht="15.9" customHeight="1" x14ac:dyDescent="0.25">
      <c r="B34" s="595"/>
      <c r="C34" s="596" t="s">
        <v>409</v>
      </c>
      <c r="D34" s="597"/>
      <c r="E34" s="598"/>
      <c r="F34" s="599">
        <v>409.12</v>
      </c>
      <c r="G34" s="599">
        <v>407.95</v>
      </c>
      <c r="H34" s="600">
        <v>-1.1700000000000159</v>
      </c>
    </row>
    <row r="35" spans="2:8" ht="15.9" customHeight="1" x14ac:dyDescent="0.25">
      <c r="B35" s="595"/>
      <c r="C35" s="601" t="s">
        <v>410</v>
      </c>
      <c r="D35" s="597"/>
      <c r="E35" s="598"/>
      <c r="F35" s="602">
        <v>409.97</v>
      </c>
      <c r="G35" s="602">
        <v>409.07</v>
      </c>
      <c r="H35" s="600">
        <v>-0.90000000000003411</v>
      </c>
    </row>
    <row r="36" spans="2:8" ht="15.9" customHeight="1" x14ac:dyDescent="0.25">
      <c r="B36" s="595"/>
      <c r="C36" s="603" t="s">
        <v>411</v>
      </c>
      <c r="D36" s="258"/>
      <c r="E36" s="604"/>
      <c r="F36" s="605">
        <v>371.26</v>
      </c>
      <c r="G36" s="605">
        <v>374.09</v>
      </c>
      <c r="H36" s="606">
        <v>2.8299999999999841</v>
      </c>
    </row>
    <row r="37" spans="2:8" ht="15.9" customHeight="1" x14ac:dyDescent="0.25">
      <c r="B37" s="595"/>
      <c r="C37" s="614" t="s">
        <v>412</v>
      </c>
      <c r="D37" s="615"/>
      <c r="E37" s="604"/>
      <c r="F37" s="605">
        <v>378.6</v>
      </c>
      <c r="G37" s="605">
        <v>388.6</v>
      </c>
      <c r="H37" s="606">
        <v>10</v>
      </c>
    </row>
    <row r="38" spans="2:8" ht="15.9" customHeight="1" x14ac:dyDescent="0.25">
      <c r="B38" s="595"/>
      <c r="C38" s="616" t="s">
        <v>421</v>
      </c>
      <c r="D38" s="617"/>
      <c r="E38" s="598"/>
      <c r="F38" s="599">
        <v>377.52</v>
      </c>
      <c r="G38" s="599">
        <v>389.06</v>
      </c>
      <c r="H38" s="600">
        <v>11.54000000000002</v>
      </c>
    </row>
    <row r="39" spans="2:8" ht="15.9" customHeight="1" x14ac:dyDescent="0.25">
      <c r="B39" s="607"/>
      <c r="C39" s="601" t="s">
        <v>413</v>
      </c>
      <c r="D39" s="597"/>
      <c r="E39" s="598"/>
      <c r="F39" s="602">
        <v>377.94</v>
      </c>
      <c r="G39" s="602">
        <v>387.49</v>
      </c>
      <c r="H39" s="600">
        <v>9.5500000000000114</v>
      </c>
    </row>
    <row r="40" spans="2:8" ht="15.9" customHeight="1" x14ac:dyDescent="0.25">
      <c r="B40" s="607"/>
      <c r="C40" s="614" t="s">
        <v>414</v>
      </c>
      <c r="D40" s="276"/>
      <c r="E40" s="618"/>
      <c r="F40" s="605">
        <v>322.98</v>
      </c>
      <c r="G40" s="605">
        <v>320.37</v>
      </c>
      <c r="H40" s="606">
        <v>-2.6100000000000136</v>
      </c>
    </row>
    <row r="41" spans="2:8" ht="15.9" customHeight="1" x14ac:dyDescent="0.25">
      <c r="B41" s="607"/>
      <c r="C41" s="614" t="s">
        <v>422</v>
      </c>
      <c r="D41" s="615"/>
      <c r="E41" s="604"/>
      <c r="F41" s="605">
        <v>335.39</v>
      </c>
      <c r="G41" s="605">
        <v>340.36</v>
      </c>
      <c r="H41" s="606">
        <v>4.9700000000000273</v>
      </c>
    </row>
    <row r="42" spans="2:8" ht="15.9" customHeight="1" x14ac:dyDescent="0.25">
      <c r="B42" s="607"/>
      <c r="C42" s="616" t="s">
        <v>423</v>
      </c>
      <c r="D42" s="617"/>
      <c r="E42" s="598"/>
      <c r="F42" s="599">
        <v>371.43</v>
      </c>
      <c r="G42" s="599">
        <v>369.81</v>
      </c>
      <c r="H42" s="600">
        <v>-1.6200000000000045</v>
      </c>
    </row>
    <row r="43" spans="2:8" ht="15.9" customHeight="1" thickBot="1" x14ac:dyDescent="0.3">
      <c r="B43" s="608"/>
      <c r="C43" s="609" t="s">
        <v>416</v>
      </c>
      <c r="D43" s="610"/>
      <c r="E43" s="611"/>
      <c r="F43" s="612">
        <v>333.52</v>
      </c>
      <c r="G43" s="612">
        <v>337.03</v>
      </c>
      <c r="H43" s="613">
        <v>3.5099999999999909</v>
      </c>
    </row>
    <row r="44" spans="2:8" ht="15.9" customHeight="1" x14ac:dyDescent="0.25">
      <c r="B44" s="595" t="s">
        <v>425</v>
      </c>
      <c r="C44" s="603" t="s">
        <v>408</v>
      </c>
      <c r="D44" s="258"/>
      <c r="E44" s="604"/>
      <c r="F44" s="605">
        <v>416.38</v>
      </c>
      <c r="G44" s="605">
        <v>414.28</v>
      </c>
      <c r="H44" s="606">
        <v>-2.1000000000000227</v>
      </c>
    </row>
    <row r="45" spans="2:8" ht="15.9" customHeight="1" x14ac:dyDescent="0.25">
      <c r="B45" s="595"/>
      <c r="C45" s="596" t="s">
        <v>409</v>
      </c>
      <c r="D45" s="597"/>
      <c r="E45" s="598"/>
      <c r="F45" s="599">
        <v>403.73</v>
      </c>
      <c r="G45" s="599">
        <v>403.46</v>
      </c>
      <c r="H45" s="600">
        <v>-0.27000000000003865</v>
      </c>
    </row>
    <row r="46" spans="2:8" ht="15.9" customHeight="1" x14ac:dyDescent="0.25">
      <c r="B46" s="595"/>
      <c r="C46" s="601" t="s">
        <v>410</v>
      </c>
      <c r="D46" s="597"/>
      <c r="E46" s="598"/>
      <c r="F46" s="602">
        <v>409.9</v>
      </c>
      <c r="G46" s="602">
        <v>408.56</v>
      </c>
      <c r="H46" s="600">
        <v>-1.339999999999975</v>
      </c>
    </row>
    <row r="47" spans="2:8" ht="15.9" customHeight="1" x14ac:dyDescent="0.25">
      <c r="B47" s="595"/>
      <c r="C47" s="603" t="s">
        <v>411</v>
      </c>
      <c r="D47" s="258"/>
      <c r="E47" s="604"/>
      <c r="F47" s="605">
        <v>394.09</v>
      </c>
      <c r="G47" s="605">
        <v>395.96</v>
      </c>
      <c r="H47" s="606">
        <v>1.8700000000000045</v>
      </c>
    </row>
    <row r="48" spans="2:8" ht="15.9" customHeight="1" x14ac:dyDescent="0.25">
      <c r="B48" s="595"/>
      <c r="C48" s="596" t="s">
        <v>412</v>
      </c>
      <c r="D48" s="597"/>
      <c r="E48" s="598"/>
      <c r="F48" s="599">
        <v>395.41</v>
      </c>
      <c r="G48" s="599">
        <v>396.84</v>
      </c>
      <c r="H48" s="600">
        <v>1.42999999999995</v>
      </c>
    </row>
    <row r="49" spans="2:8" ht="15.9" customHeight="1" x14ac:dyDescent="0.25">
      <c r="B49" s="595"/>
      <c r="C49" s="601" t="s">
        <v>413</v>
      </c>
      <c r="D49" s="597"/>
      <c r="E49" s="598"/>
      <c r="F49" s="602">
        <v>395.05</v>
      </c>
      <c r="G49" s="602">
        <v>396.6</v>
      </c>
      <c r="H49" s="600">
        <v>1.5500000000000114</v>
      </c>
    </row>
    <row r="50" spans="2:8" ht="15.9" customHeight="1" x14ac:dyDescent="0.25">
      <c r="B50" s="607"/>
      <c r="C50" s="603" t="s">
        <v>414</v>
      </c>
      <c r="D50" s="258"/>
      <c r="E50" s="604"/>
      <c r="F50" s="605">
        <v>335.48</v>
      </c>
      <c r="G50" s="605">
        <v>344.33</v>
      </c>
      <c r="H50" s="606">
        <v>8.8499999999999659</v>
      </c>
    </row>
    <row r="51" spans="2:8" ht="15.9" customHeight="1" x14ac:dyDescent="0.25">
      <c r="B51" s="607"/>
      <c r="C51" s="596" t="s">
        <v>415</v>
      </c>
      <c r="D51" s="597"/>
      <c r="E51" s="598"/>
      <c r="F51" s="599">
        <v>341.38</v>
      </c>
      <c r="G51" s="599">
        <v>338.91</v>
      </c>
      <c r="H51" s="600">
        <v>-2.4699999999999704</v>
      </c>
    </row>
    <row r="52" spans="2:8" ht="15.9" customHeight="1" thickBot="1" x14ac:dyDescent="0.3">
      <c r="B52" s="619"/>
      <c r="C52" s="609" t="s">
        <v>416</v>
      </c>
      <c r="D52" s="610"/>
      <c r="E52" s="611"/>
      <c r="F52" s="612">
        <v>337.94</v>
      </c>
      <c r="G52" s="612">
        <v>342.07</v>
      </c>
      <c r="H52" s="613">
        <v>4.1299999999999955</v>
      </c>
    </row>
    <row r="53" spans="2:8" x14ac:dyDescent="0.25">
      <c r="H53" s="108" t="s">
        <v>56</v>
      </c>
    </row>
    <row r="54" spans="2:8" ht="16.2" x14ac:dyDescent="0.3">
      <c r="H54" s="620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8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8"/>
  <sheetViews>
    <sheetView zoomScaleNormal="100" zoomScaleSheetLayoutView="90" workbookViewId="0"/>
  </sheetViews>
  <sheetFormatPr baseColWidth="10" defaultColWidth="9.109375" defaultRowHeight="11.4" x14ac:dyDescent="0.2"/>
  <cols>
    <col min="1" max="1" width="1" style="258" customWidth="1"/>
    <col min="2" max="2" width="48" style="258" customWidth="1"/>
    <col min="3" max="3" width="21.88671875" style="258" customWidth="1"/>
    <col min="4" max="4" width="19" style="258" customWidth="1"/>
    <col min="5" max="5" width="35.44140625" style="258" customWidth="1"/>
    <col min="6" max="6" width="4.109375" style="258" customWidth="1"/>
    <col min="7" max="16384" width="9.109375" style="258"/>
  </cols>
  <sheetData>
    <row r="2" spans="2:7" ht="10.199999999999999" customHeight="1" thickBot="1" x14ac:dyDescent="0.25">
      <c r="B2" s="621"/>
      <c r="C2" s="621"/>
      <c r="D2" s="621"/>
      <c r="E2" s="621"/>
    </row>
    <row r="3" spans="2:7" ht="18.600000000000001" customHeight="1" thickBot="1" x14ac:dyDescent="0.25">
      <c r="B3" s="467" t="s">
        <v>426</v>
      </c>
      <c r="C3" s="468"/>
      <c r="D3" s="468"/>
      <c r="E3" s="469"/>
    </row>
    <row r="4" spans="2:7" ht="13.2" customHeight="1" thickBot="1" x14ac:dyDescent="0.25">
      <c r="B4" s="622" t="s">
        <v>427</v>
      </c>
      <c r="C4" s="622"/>
      <c r="D4" s="622"/>
      <c r="E4" s="622"/>
      <c r="F4" s="263"/>
      <c r="G4" s="263"/>
    </row>
    <row r="5" spans="2:7" ht="40.200000000000003" customHeight="1" x14ac:dyDescent="0.2">
      <c r="B5" s="623" t="s">
        <v>428</v>
      </c>
      <c r="C5" s="624" t="s">
        <v>402</v>
      </c>
      <c r="D5" s="624" t="s">
        <v>403</v>
      </c>
      <c r="E5" s="625" t="s">
        <v>148</v>
      </c>
      <c r="F5" s="263"/>
      <c r="G5" s="263"/>
    </row>
    <row r="6" spans="2:7" ht="12.9" customHeight="1" x14ac:dyDescent="0.2">
      <c r="B6" s="626" t="s">
        <v>429</v>
      </c>
      <c r="C6" s="627">
        <v>226.49</v>
      </c>
      <c r="D6" s="627">
        <v>226.49</v>
      </c>
      <c r="E6" s="628">
        <v>0</v>
      </c>
    </row>
    <row r="7" spans="2:7" ht="12.9" customHeight="1" x14ac:dyDescent="0.2">
      <c r="B7" s="629" t="s">
        <v>430</v>
      </c>
      <c r="C7" s="630">
        <v>203.38</v>
      </c>
      <c r="D7" s="630">
        <v>203.25</v>
      </c>
      <c r="E7" s="628">
        <v>-0.12999999999999545</v>
      </c>
    </row>
    <row r="8" spans="2:7" ht="12.9" customHeight="1" x14ac:dyDescent="0.2">
      <c r="B8" s="629" t="s">
        <v>431</v>
      </c>
      <c r="C8" s="630">
        <v>101.58</v>
      </c>
      <c r="D8" s="630">
        <v>99.36</v>
      </c>
      <c r="E8" s="628">
        <v>-2.2199999999999989</v>
      </c>
    </row>
    <row r="9" spans="2:7" ht="12.9" customHeight="1" x14ac:dyDescent="0.2">
      <c r="B9" s="629" t="s">
        <v>432</v>
      </c>
      <c r="C9" s="630">
        <v>225.17</v>
      </c>
      <c r="D9" s="630">
        <v>224.65</v>
      </c>
      <c r="E9" s="628">
        <v>-0.51999999999998181</v>
      </c>
    </row>
    <row r="10" spans="2:7" ht="12.9" customHeight="1" thickBot="1" x14ac:dyDescent="0.25">
      <c r="B10" s="631" t="s">
        <v>433</v>
      </c>
      <c r="C10" s="632">
        <v>214.64</v>
      </c>
      <c r="D10" s="632">
        <v>213.95</v>
      </c>
      <c r="E10" s="633">
        <v>-0.68999999999999773</v>
      </c>
    </row>
    <row r="11" spans="2:7" ht="12.9" customHeight="1" thickBot="1" x14ac:dyDescent="0.25">
      <c r="B11" s="634"/>
      <c r="C11" s="635"/>
      <c r="D11" s="636"/>
      <c r="E11" s="637"/>
    </row>
    <row r="12" spans="2:7" ht="15.75" customHeight="1" thickBot="1" x14ac:dyDescent="0.25">
      <c r="B12" s="467" t="s">
        <v>434</v>
      </c>
      <c r="C12" s="468"/>
      <c r="D12" s="468"/>
      <c r="E12" s="469"/>
    </row>
    <row r="13" spans="2:7" ht="12" customHeight="1" thickBot="1" x14ac:dyDescent="0.25">
      <c r="B13" s="638"/>
      <c r="C13" s="638"/>
      <c r="D13" s="638"/>
      <c r="E13" s="638"/>
    </row>
    <row r="14" spans="2:7" ht="40.200000000000003" customHeight="1" x14ac:dyDescent="0.2">
      <c r="B14" s="639" t="s">
        <v>435</v>
      </c>
      <c r="C14" s="640" t="s">
        <v>402</v>
      </c>
      <c r="D14" s="641" t="s">
        <v>403</v>
      </c>
      <c r="E14" s="642" t="s">
        <v>148</v>
      </c>
    </row>
    <row r="15" spans="2:7" ht="12.9" customHeight="1" x14ac:dyDescent="0.2">
      <c r="B15" s="643" t="s">
        <v>436</v>
      </c>
      <c r="C15" s="644"/>
      <c r="D15" s="644"/>
      <c r="E15" s="645"/>
    </row>
    <row r="16" spans="2:7" ht="12.9" customHeight="1" x14ac:dyDescent="0.2">
      <c r="B16" s="643" t="s">
        <v>437</v>
      </c>
      <c r="C16" s="646">
        <v>95.94</v>
      </c>
      <c r="D16" s="646">
        <v>98.28</v>
      </c>
      <c r="E16" s="647">
        <v>2.3400000000000034</v>
      </c>
    </row>
    <row r="17" spans="2:5" ht="12.9" customHeight="1" x14ac:dyDescent="0.2">
      <c r="B17" s="643" t="s">
        <v>438</v>
      </c>
      <c r="C17" s="646">
        <v>244.55</v>
      </c>
      <c r="D17" s="646">
        <v>243.22</v>
      </c>
      <c r="E17" s="647">
        <v>-1.3300000000000125</v>
      </c>
    </row>
    <row r="18" spans="2:5" ht="12.9" customHeight="1" x14ac:dyDescent="0.2">
      <c r="B18" s="643" t="s">
        <v>439</v>
      </c>
      <c r="C18" s="646">
        <v>98.7</v>
      </c>
      <c r="D18" s="646">
        <v>99.17</v>
      </c>
      <c r="E18" s="647">
        <v>0.46999999999999886</v>
      </c>
    </row>
    <row r="19" spans="2:5" ht="12.9" customHeight="1" x14ac:dyDescent="0.2">
      <c r="B19" s="643" t="s">
        <v>440</v>
      </c>
      <c r="C19" s="646">
        <v>148.88</v>
      </c>
      <c r="D19" s="646">
        <v>151.94</v>
      </c>
      <c r="E19" s="647">
        <v>3.0600000000000023</v>
      </c>
    </row>
    <row r="20" spans="2:5" ht="12.9" customHeight="1" x14ac:dyDescent="0.2">
      <c r="B20" s="648" t="s">
        <v>441</v>
      </c>
      <c r="C20" s="649">
        <v>158.44999999999999</v>
      </c>
      <c r="D20" s="649">
        <v>159.6</v>
      </c>
      <c r="E20" s="650">
        <v>1.1500000000000057</v>
      </c>
    </row>
    <row r="21" spans="2:5" ht="12.9" customHeight="1" x14ac:dyDescent="0.2">
      <c r="B21" s="643" t="s">
        <v>442</v>
      </c>
      <c r="C21" s="651"/>
      <c r="D21" s="651"/>
      <c r="E21" s="652"/>
    </row>
    <row r="22" spans="2:5" ht="12.9" customHeight="1" x14ac:dyDescent="0.2">
      <c r="B22" s="643" t="s">
        <v>443</v>
      </c>
      <c r="C22" s="651">
        <v>202.16</v>
      </c>
      <c r="D22" s="651">
        <v>199.42</v>
      </c>
      <c r="E22" s="652">
        <v>-2.7400000000000091</v>
      </c>
    </row>
    <row r="23" spans="2:5" ht="12.9" customHeight="1" x14ac:dyDescent="0.2">
      <c r="B23" s="643" t="s">
        <v>444</v>
      </c>
      <c r="C23" s="651">
        <v>314.7</v>
      </c>
      <c r="D23" s="651">
        <v>312.07</v>
      </c>
      <c r="E23" s="652">
        <v>-2.6299999999999955</v>
      </c>
    </row>
    <row r="24" spans="2:5" ht="12.9" customHeight="1" x14ac:dyDescent="0.2">
      <c r="B24" s="643" t="s">
        <v>445</v>
      </c>
      <c r="C24" s="651">
        <v>350</v>
      </c>
      <c r="D24" s="651">
        <v>350</v>
      </c>
      <c r="E24" s="652">
        <v>0</v>
      </c>
    </row>
    <row r="25" spans="2:5" ht="12.9" customHeight="1" x14ac:dyDescent="0.2">
      <c r="B25" s="643" t="s">
        <v>446</v>
      </c>
      <c r="C25" s="651">
        <v>234.1</v>
      </c>
      <c r="D25" s="651">
        <v>229.35</v>
      </c>
      <c r="E25" s="652">
        <v>-4.75</v>
      </c>
    </row>
    <row r="26" spans="2:5" ht="12.9" customHeight="1" thickBot="1" x14ac:dyDescent="0.25">
      <c r="B26" s="653" t="s">
        <v>447</v>
      </c>
      <c r="C26" s="654">
        <v>279.07</v>
      </c>
      <c r="D26" s="654">
        <v>275.60000000000002</v>
      </c>
      <c r="E26" s="655">
        <v>-3.4699999999999704</v>
      </c>
    </row>
    <row r="27" spans="2:5" ht="12.9" customHeight="1" x14ac:dyDescent="0.2">
      <c r="B27" s="656"/>
      <c r="C27" s="657"/>
      <c r="D27" s="657"/>
      <c r="E27" s="658"/>
    </row>
    <row r="28" spans="2:5" ht="18.600000000000001" customHeight="1" x14ac:dyDescent="0.2">
      <c r="B28" s="572" t="s">
        <v>448</v>
      </c>
      <c r="C28" s="572"/>
      <c r="D28" s="572"/>
      <c r="E28" s="572"/>
    </row>
    <row r="29" spans="2:5" ht="10.5" customHeight="1" thickBot="1" x14ac:dyDescent="0.25">
      <c r="B29" s="573"/>
      <c r="C29" s="573"/>
      <c r="D29" s="573"/>
      <c r="E29" s="573"/>
    </row>
    <row r="30" spans="2:5" ht="18.600000000000001" customHeight="1" thickBot="1" x14ac:dyDescent="0.25">
      <c r="B30" s="467" t="s">
        <v>449</v>
      </c>
      <c r="C30" s="468"/>
      <c r="D30" s="468"/>
      <c r="E30" s="469"/>
    </row>
    <row r="31" spans="2:5" ht="14.4" customHeight="1" thickBot="1" x14ac:dyDescent="0.25">
      <c r="B31" s="659" t="s">
        <v>450</v>
      </c>
      <c r="C31" s="659"/>
      <c r="D31" s="659"/>
      <c r="E31" s="659"/>
    </row>
    <row r="32" spans="2:5" ht="40.200000000000003" customHeight="1" x14ac:dyDescent="0.2">
      <c r="B32" s="660" t="s">
        <v>451</v>
      </c>
      <c r="C32" s="661" t="s">
        <v>402</v>
      </c>
      <c r="D32" s="662" t="s">
        <v>403</v>
      </c>
      <c r="E32" s="663" t="s">
        <v>148</v>
      </c>
    </row>
    <row r="33" spans="2:5" ht="20.100000000000001" customHeight="1" x14ac:dyDescent="0.2">
      <c r="B33" s="664" t="s">
        <v>452</v>
      </c>
      <c r="C33" s="665">
        <v>548.97</v>
      </c>
      <c r="D33" s="665">
        <v>530.52</v>
      </c>
      <c r="E33" s="666">
        <v>-18.450000000000045</v>
      </c>
    </row>
    <row r="34" spans="2:5" ht="20.100000000000001" customHeight="1" x14ac:dyDescent="0.2">
      <c r="B34" s="667" t="s">
        <v>453</v>
      </c>
      <c r="C34" s="668">
        <v>512.78</v>
      </c>
      <c r="D34" s="668">
        <v>495.95</v>
      </c>
      <c r="E34" s="666">
        <v>-16.829999999999984</v>
      </c>
    </row>
    <row r="35" spans="2:5" ht="12" thickBot="1" x14ac:dyDescent="0.25">
      <c r="B35" s="669" t="s">
        <v>454</v>
      </c>
      <c r="C35" s="670">
        <v>530.88</v>
      </c>
      <c r="D35" s="670">
        <v>513.24</v>
      </c>
      <c r="E35" s="671">
        <v>-17.639999999999986</v>
      </c>
    </row>
    <row r="36" spans="2:5" x14ac:dyDescent="0.2">
      <c r="B36" s="672"/>
      <c r="E36" s="673"/>
    </row>
    <row r="37" spans="2:5" ht="12" thickBot="1" x14ac:dyDescent="0.25">
      <c r="B37" s="674" t="s">
        <v>455</v>
      </c>
      <c r="C37" s="675"/>
      <c r="D37" s="675"/>
      <c r="E37" s="676"/>
    </row>
    <row r="38" spans="2:5" ht="40.200000000000003" customHeight="1" x14ac:dyDescent="0.2">
      <c r="B38" s="660" t="s">
        <v>456</v>
      </c>
      <c r="C38" s="661" t="s">
        <v>402</v>
      </c>
      <c r="D38" s="662" t="s">
        <v>403</v>
      </c>
      <c r="E38" s="663" t="s">
        <v>148</v>
      </c>
    </row>
    <row r="39" spans="2:5" x14ac:dyDescent="0.2">
      <c r="B39" s="677" t="s">
        <v>152</v>
      </c>
      <c r="C39" s="665">
        <v>591.22</v>
      </c>
      <c r="D39" s="665">
        <v>591.22</v>
      </c>
      <c r="E39" s="678">
        <v>0</v>
      </c>
    </row>
    <row r="40" spans="2:5" x14ac:dyDescent="0.2">
      <c r="B40" s="679" t="s">
        <v>159</v>
      </c>
      <c r="C40" s="668">
        <v>629.64</v>
      </c>
      <c r="D40" s="668">
        <v>609.64</v>
      </c>
      <c r="E40" s="666">
        <v>-20</v>
      </c>
    </row>
    <row r="41" spans="2:5" x14ac:dyDescent="0.2">
      <c r="B41" s="679" t="s">
        <v>194</v>
      </c>
      <c r="C41" s="668">
        <v>666.54</v>
      </c>
      <c r="D41" s="668">
        <v>657.53</v>
      </c>
      <c r="E41" s="666">
        <v>-9.0099999999999909</v>
      </c>
    </row>
    <row r="42" spans="2:5" x14ac:dyDescent="0.2">
      <c r="B42" s="679" t="s">
        <v>150</v>
      </c>
      <c r="C42" s="668">
        <v>556.19000000000005</v>
      </c>
      <c r="D42" s="668">
        <v>556.19000000000005</v>
      </c>
      <c r="E42" s="666">
        <v>0</v>
      </c>
    </row>
    <row r="43" spans="2:5" x14ac:dyDescent="0.2">
      <c r="B43" s="679" t="s">
        <v>457</v>
      </c>
      <c r="C43" s="668">
        <v>528.48</v>
      </c>
      <c r="D43" s="668">
        <v>496.73</v>
      </c>
      <c r="E43" s="666">
        <v>-31.75</v>
      </c>
    </row>
    <row r="44" spans="2:5" x14ac:dyDescent="0.2">
      <c r="B44" s="679" t="s">
        <v>165</v>
      </c>
      <c r="C44" s="668">
        <v>547.5</v>
      </c>
      <c r="D44" s="668">
        <v>527.5</v>
      </c>
      <c r="E44" s="666">
        <v>-20</v>
      </c>
    </row>
    <row r="45" spans="2:5" x14ac:dyDescent="0.2">
      <c r="B45" s="679" t="s">
        <v>182</v>
      </c>
      <c r="C45" s="668">
        <v>543.6</v>
      </c>
      <c r="D45" s="668">
        <v>533.6</v>
      </c>
      <c r="E45" s="666">
        <v>-10</v>
      </c>
    </row>
    <row r="46" spans="2:5" x14ac:dyDescent="0.2">
      <c r="B46" s="680" t="s">
        <v>171</v>
      </c>
      <c r="C46" s="681">
        <v>571.48</v>
      </c>
      <c r="D46" s="681">
        <v>559.48</v>
      </c>
      <c r="E46" s="682">
        <v>-12</v>
      </c>
    </row>
    <row r="47" spans="2:5" ht="12" thickBot="1" x14ac:dyDescent="0.25">
      <c r="B47" s="669" t="s">
        <v>454</v>
      </c>
      <c r="C47" s="670">
        <v>551.52</v>
      </c>
      <c r="D47" s="670">
        <v>533.37</v>
      </c>
      <c r="E47" s="671">
        <v>-18.149999999999977</v>
      </c>
    </row>
    <row r="48" spans="2:5" x14ac:dyDescent="0.2">
      <c r="E48" s="108" t="s">
        <v>56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1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4"/>
  <sheetViews>
    <sheetView showGridLines="0" topLeftCell="A2" zoomScale="78" zoomScaleNormal="78" zoomScaleSheetLayoutView="90" workbookViewId="0">
      <selection activeCell="A2" sqref="A2"/>
    </sheetView>
  </sheetViews>
  <sheetFormatPr baseColWidth="10" defaultColWidth="11.44140625" defaultRowHeight="13.2" x14ac:dyDescent="0.25"/>
  <cols>
    <col min="1" max="1" width="2.109375" style="571" customWidth="1"/>
    <col min="2" max="2" width="32.88671875" style="571" customWidth="1"/>
    <col min="3" max="3" width="14.109375" style="571" customWidth="1"/>
    <col min="4" max="4" width="12.6640625" style="571" customWidth="1"/>
    <col min="5" max="5" width="11.6640625" style="571" customWidth="1"/>
    <col min="6" max="6" width="13.5546875" style="571" customWidth="1"/>
    <col min="7" max="7" width="12.44140625" style="571" customWidth="1"/>
    <col min="8" max="8" width="11.6640625" style="571" customWidth="1"/>
    <col min="9" max="9" width="14.109375" style="571" customWidth="1"/>
    <col min="10" max="10" width="12.6640625" style="571" customWidth="1"/>
    <col min="11" max="11" width="13.33203125" style="571" customWidth="1"/>
    <col min="12" max="12" width="3.33203125" style="571" customWidth="1"/>
    <col min="13" max="13" width="11.44140625" style="571"/>
    <col min="14" max="14" width="16.109375" style="571" customWidth="1"/>
    <col min="15" max="16384" width="11.44140625" style="571"/>
  </cols>
  <sheetData>
    <row r="1" spans="2:20" hidden="1" x14ac:dyDescent="0.25">
      <c r="B1" s="683"/>
      <c r="C1" s="683"/>
      <c r="D1" s="683"/>
      <c r="E1" s="683"/>
      <c r="F1" s="683"/>
      <c r="G1" s="683"/>
      <c r="H1" s="683"/>
      <c r="I1" s="683"/>
      <c r="J1" s="683"/>
      <c r="K1" s="684"/>
      <c r="L1" s="685" t="s">
        <v>458</v>
      </c>
      <c r="M1" s="686"/>
      <c r="N1" s="686"/>
      <c r="O1" s="686"/>
      <c r="P1" s="686"/>
      <c r="Q1" s="686"/>
      <c r="R1" s="686"/>
      <c r="S1" s="686"/>
      <c r="T1" s="686"/>
    </row>
    <row r="2" spans="2:20" ht="21.6" customHeight="1" x14ac:dyDescent="0.25">
      <c r="B2" s="683"/>
      <c r="C2" s="683"/>
      <c r="D2" s="683"/>
      <c r="E2" s="683"/>
      <c r="F2" s="683"/>
      <c r="G2" s="683"/>
      <c r="H2" s="683"/>
      <c r="I2" s="683"/>
      <c r="J2" s="683"/>
      <c r="K2" s="687"/>
      <c r="L2" s="688"/>
      <c r="M2" s="689"/>
      <c r="N2" s="689"/>
      <c r="O2" s="689"/>
      <c r="P2" s="689"/>
      <c r="Q2" s="689"/>
      <c r="R2" s="689"/>
      <c r="S2" s="689"/>
      <c r="T2" s="689"/>
    </row>
    <row r="3" spans="2:20" ht="9.6" customHeight="1" x14ac:dyDescent="0.25">
      <c r="B3" s="683"/>
      <c r="C3" s="683"/>
      <c r="D3" s="683"/>
      <c r="E3" s="683"/>
      <c r="F3" s="683"/>
      <c r="G3" s="683"/>
      <c r="H3" s="683"/>
      <c r="I3" s="683"/>
      <c r="J3" s="683"/>
      <c r="K3" s="683"/>
      <c r="L3" s="683"/>
      <c r="M3" s="683"/>
      <c r="N3" s="683"/>
      <c r="O3" s="683"/>
      <c r="P3" s="683"/>
      <c r="Q3" s="683"/>
      <c r="R3" s="683"/>
      <c r="S3" s="683"/>
      <c r="T3" s="683"/>
    </row>
    <row r="4" spans="2:20" ht="23.4" customHeight="1" thickBot="1" x14ac:dyDescent="0.3">
      <c r="B4" s="375" t="s">
        <v>459</v>
      </c>
      <c r="C4" s="375"/>
      <c r="D4" s="375"/>
      <c r="E4" s="375"/>
      <c r="F4" s="375"/>
      <c r="G4" s="375"/>
      <c r="H4" s="375"/>
      <c r="I4" s="375"/>
      <c r="J4" s="375"/>
      <c r="K4" s="375"/>
      <c r="L4" s="689"/>
      <c r="M4" s="689"/>
      <c r="N4" s="689"/>
      <c r="O4" s="689"/>
      <c r="P4" s="689"/>
      <c r="Q4" s="689"/>
      <c r="R4" s="689"/>
      <c r="S4" s="683"/>
      <c r="T4" s="683"/>
    </row>
    <row r="5" spans="2:20" ht="21" customHeight="1" thickBot="1" x14ac:dyDescent="0.3">
      <c r="B5" s="467" t="s">
        <v>460</v>
      </c>
      <c r="C5" s="468"/>
      <c r="D5" s="468"/>
      <c r="E5" s="468"/>
      <c r="F5" s="468"/>
      <c r="G5" s="468"/>
      <c r="H5" s="468"/>
      <c r="I5" s="468"/>
      <c r="J5" s="468"/>
      <c r="K5" s="469"/>
      <c r="L5" s="690"/>
      <c r="M5" s="690"/>
      <c r="N5" s="690"/>
      <c r="O5" s="690"/>
      <c r="P5" s="690"/>
      <c r="Q5" s="690"/>
      <c r="R5" s="690"/>
      <c r="S5" s="683"/>
      <c r="T5" s="683"/>
    </row>
    <row r="6" spans="2:20" ht="13.2" customHeight="1" x14ac:dyDescent="0.25">
      <c r="L6" s="689"/>
      <c r="M6" s="689"/>
      <c r="N6" s="689"/>
      <c r="O6" s="689"/>
      <c r="P6" s="689"/>
      <c r="Q6" s="689"/>
      <c r="R6" s="690"/>
      <c r="S6" s="683"/>
      <c r="T6" s="683"/>
    </row>
    <row r="7" spans="2:20" ht="13.2" customHeight="1" x14ac:dyDescent="0.25">
      <c r="B7" s="691" t="s">
        <v>461</v>
      </c>
      <c r="C7" s="691"/>
      <c r="D7" s="691"/>
      <c r="E7" s="691"/>
      <c r="F7" s="691"/>
      <c r="G7" s="691"/>
      <c r="H7" s="691"/>
      <c r="I7" s="691"/>
      <c r="J7" s="691"/>
      <c r="K7" s="691"/>
      <c r="L7" s="689"/>
      <c r="M7" s="689"/>
      <c r="N7" s="689"/>
      <c r="O7" s="689"/>
      <c r="P7" s="689"/>
      <c r="Q7" s="689"/>
      <c r="R7" s="690"/>
      <c r="S7" s="683"/>
      <c r="T7" s="683"/>
    </row>
    <row r="8" spans="2:20" ht="13.8" thickBot="1" x14ac:dyDescent="0.3">
      <c r="B8" s="258"/>
      <c r="C8" s="258"/>
      <c r="D8" s="258"/>
      <c r="E8" s="258"/>
      <c r="F8" s="258"/>
      <c r="G8" s="258"/>
      <c r="H8" s="258"/>
      <c r="I8" s="258"/>
      <c r="J8" s="258"/>
      <c r="K8" s="258"/>
    </row>
    <row r="9" spans="2:20" ht="19.95" customHeight="1" x14ac:dyDescent="0.25">
      <c r="B9" s="692" t="s">
        <v>462</v>
      </c>
      <c r="C9" s="693" t="s">
        <v>463</v>
      </c>
      <c r="D9" s="694"/>
      <c r="E9" s="695"/>
      <c r="F9" s="693" t="s">
        <v>464</v>
      </c>
      <c r="G9" s="694"/>
      <c r="H9" s="695"/>
      <c r="I9" s="693" t="s">
        <v>465</v>
      </c>
      <c r="J9" s="694"/>
      <c r="K9" s="696"/>
    </row>
    <row r="10" spans="2:20" ht="37.200000000000003" customHeight="1" x14ac:dyDescent="0.25">
      <c r="B10" s="697"/>
      <c r="C10" s="698" t="s">
        <v>402</v>
      </c>
      <c r="D10" s="698" t="s">
        <v>403</v>
      </c>
      <c r="E10" s="699" t="s">
        <v>148</v>
      </c>
      <c r="F10" s="698" t="s">
        <v>402</v>
      </c>
      <c r="G10" s="698" t="s">
        <v>403</v>
      </c>
      <c r="H10" s="699" t="s">
        <v>148</v>
      </c>
      <c r="I10" s="698" t="s">
        <v>402</v>
      </c>
      <c r="J10" s="698" t="s">
        <v>403</v>
      </c>
      <c r="K10" s="700" t="s">
        <v>148</v>
      </c>
    </row>
    <row r="11" spans="2:20" ht="30" customHeight="1" thickBot="1" x14ac:dyDescent="0.3">
      <c r="B11" s="701" t="s">
        <v>466</v>
      </c>
      <c r="C11" s="702">
        <v>174.94</v>
      </c>
      <c r="D11" s="702">
        <v>176.66</v>
      </c>
      <c r="E11" s="703">
        <v>1.7199999999999989</v>
      </c>
      <c r="F11" s="702">
        <v>167.97</v>
      </c>
      <c r="G11" s="702">
        <v>174.5</v>
      </c>
      <c r="H11" s="703">
        <v>6.5300000000000011</v>
      </c>
      <c r="I11" s="702">
        <v>175.66</v>
      </c>
      <c r="J11" s="702">
        <v>171.18</v>
      </c>
      <c r="K11" s="704">
        <v>-4.4799999999999898</v>
      </c>
    </row>
    <row r="12" spans="2:20" ht="19.95" customHeight="1" x14ac:dyDescent="0.25">
      <c r="B12" s="258"/>
      <c r="C12" s="258"/>
      <c r="D12" s="258"/>
      <c r="E12" s="258"/>
      <c r="F12" s="258"/>
      <c r="G12" s="258"/>
      <c r="H12" s="258"/>
      <c r="I12" s="258"/>
      <c r="J12" s="258"/>
      <c r="K12" s="258"/>
    </row>
    <row r="13" spans="2:20" ht="19.95" customHeight="1" thickBot="1" x14ac:dyDescent="0.3">
      <c r="B13" s="258"/>
      <c r="C13" s="258"/>
      <c r="D13" s="258"/>
      <c r="E13" s="258"/>
      <c r="F13" s="258"/>
      <c r="G13" s="258"/>
      <c r="H13" s="258"/>
      <c r="I13" s="258"/>
      <c r="J13" s="258"/>
      <c r="K13" s="258"/>
    </row>
    <row r="14" spans="2:20" ht="19.95" customHeight="1" x14ac:dyDescent="0.25">
      <c r="B14" s="692" t="s">
        <v>462</v>
      </c>
      <c r="C14" s="693" t="s">
        <v>467</v>
      </c>
      <c r="D14" s="694"/>
      <c r="E14" s="695"/>
      <c r="F14" s="693" t="s">
        <v>468</v>
      </c>
      <c r="G14" s="694"/>
      <c r="H14" s="695"/>
      <c r="I14" s="693" t="s">
        <v>469</v>
      </c>
      <c r="J14" s="694"/>
      <c r="K14" s="696"/>
    </row>
    <row r="15" spans="2:20" ht="37.200000000000003" customHeight="1" x14ac:dyDescent="0.25">
      <c r="B15" s="697"/>
      <c r="C15" s="698" t="s">
        <v>402</v>
      </c>
      <c r="D15" s="698" t="s">
        <v>403</v>
      </c>
      <c r="E15" s="699" t="s">
        <v>148</v>
      </c>
      <c r="F15" s="698" t="s">
        <v>402</v>
      </c>
      <c r="G15" s="698" t="s">
        <v>403</v>
      </c>
      <c r="H15" s="699" t="s">
        <v>148</v>
      </c>
      <c r="I15" s="698" t="s">
        <v>402</v>
      </c>
      <c r="J15" s="698" t="s">
        <v>403</v>
      </c>
      <c r="K15" s="700" t="s">
        <v>148</v>
      </c>
    </row>
    <row r="16" spans="2:20" ht="30" customHeight="1" thickBot="1" x14ac:dyDescent="0.3">
      <c r="B16" s="701" t="s">
        <v>466</v>
      </c>
      <c r="C16" s="702">
        <v>174.19</v>
      </c>
      <c r="D16" s="702">
        <v>164.49</v>
      </c>
      <c r="E16" s="703">
        <v>-9.6999999999999886</v>
      </c>
      <c r="F16" s="702">
        <v>171.9</v>
      </c>
      <c r="G16" s="702">
        <v>158.75</v>
      </c>
      <c r="H16" s="703">
        <v>-13.150000000000006</v>
      </c>
      <c r="I16" s="702">
        <v>167.13</v>
      </c>
      <c r="J16" s="702">
        <v>156.97</v>
      </c>
      <c r="K16" s="704">
        <v>-10.159999999999997</v>
      </c>
    </row>
    <row r="17" spans="2:11" ht="19.95" customHeight="1" x14ac:dyDescent="0.25"/>
    <row r="18" spans="2:11" ht="19.95" customHeight="1" thickBot="1" x14ac:dyDescent="0.3"/>
    <row r="19" spans="2:11" ht="19.95" customHeight="1" thickBot="1" x14ac:dyDescent="0.3">
      <c r="B19" s="467" t="s">
        <v>470</v>
      </c>
      <c r="C19" s="468"/>
      <c r="D19" s="468"/>
      <c r="E19" s="468"/>
      <c r="F19" s="468"/>
      <c r="G19" s="468"/>
      <c r="H19" s="468"/>
      <c r="I19" s="468"/>
      <c r="J19" s="468"/>
      <c r="K19" s="469"/>
    </row>
    <row r="20" spans="2:11" ht="19.95" customHeight="1" x14ac:dyDescent="0.25">
      <c r="B20" s="284"/>
    </row>
    <row r="21" spans="2:11" ht="19.95" customHeight="1" thickBot="1" x14ac:dyDescent="0.3"/>
    <row r="22" spans="2:11" ht="19.95" customHeight="1" x14ac:dyDescent="0.25">
      <c r="B22" s="692" t="s">
        <v>471</v>
      </c>
      <c r="C22" s="693" t="s">
        <v>472</v>
      </c>
      <c r="D22" s="694"/>
      <c r="E22" s="695"/>
      <c r="F22" s="693" t="s">
        <v>473</v>
      </c>
      <c r="G22" s="694"/>
      <c r="H22" s="695"/>
      <c r="I22" s="693" t="s">
        <v>474</v>
      </c>
      <c r="J22" s="694"/>
      <c r="K22" s="696"/>
    </row>
    <row r="23" spans="2:11" ht="37.200000000000003" customHeight="1" x14ac:dyDescent="0.25">
      <c r="B23" s="697"/>
      <c r="C23" s="698" t="s">
        <v>402</v>
      </c>
      <c r="D23" s="698" t="s">
        <v>403</v>
      </c>
      <c r="E23" s="699" t="s">
        <v>148</v>
      </c>
      <c r="F23" s="698" t="s">
        <v>402</v>
      </c>
      <c r="G23" s="698" t="s">
        <v>403</v>
      </c>
      <c r="H23" s="699" t="s">
        <v>148</v>
      </c>
      <c r="I23" s="698" t="s">
        <v>402</v>
      </c>
      <c r="J23" s="698" t="s">
        <v>403</v>
      </c>
      <c r="K23" s="700" t="s">
        <v>148</v>
      </c>
    </row>
    <row r="24" spans="2:11" ht="30" customHeight="1" x14ac:dyDescent="0.25">
      <c r="B24" s="705" t="s">
        <v>475</v>
      </c>
      <c r="C24" s="706" t="s">
        <v>174</v>
      </c>
      <c r="D24" s="706" t="s">
        <v>174</v>
      </c>
      <c r="E24" s="707" t="s">
        <v>174</v>
      </c>
      <c r="F24" s="706">
        <v>1.47</v>
      </c>
      <c r="G24" s="706">
        <v>1.48</v>
      </c>
      <c r="H24" s="707">
        <v>1.0000000000000009E-2</v>
      </c>
      <c r="I24" s="706">
        <v>1.44</v>
      </c>
      <c r="J24" s="706">
        <v>1.45</v>
      </c>
      <c r="K24" s="708">
        <v>1.0000000000000009E-2</v>
      </c>
    </row>
    <row r="25" spans="2:11" ht="30" customHeight="1" x14ac:dyDescent="0.25">
      <c r="B25" s="705" t="s">
        <v>476</v>
      </c>
      <c r="C25" s="706">
        <v>1.42</v>
      </c>
      <c r="D25" s="706">
        <v>1.43</v>
      </c>
      <c r="E25" s="707">
        <v>1.0000000000000009E-2</v>
      </c>
      <c r="F25" s="706">
        <v>1.4</v>
      </c>
      <c r="G25" s="706">
        <v>1.41</v>
      </c>
      <c r="H25" s="707">
        <v>1.0000000000000009E-2</v>
      </c>
      <c r="I25" s="706">
        <v>1.38</v>
      </c>
      <c r="J25" s="706">
        <v>1.39</v>
      </c>
      <c r="K25" s="708">
        <v>1.0000000000000009E-2</v>
      </c>
    </row>
    <row r="26" spans="2:11" ht="30" customHeight="1" x14ac:dyDescent="0.25">
      <c r="B26" s="705" t="s">
        <v>477</v>
      </c>
      <c r="C26" s="706">
        <v>1.4</v>
      </c>
      <c r="D26" s="706">
        <v>1.42</v>
      </c>
      <c r="E26" s="707">
        <v>2.0000000000000018E-2</v>
      </c>
      <c r="F26" s="706">
        <v>1.39</v>
      </c>
      <c r="G26" s="706">
        <v>1.41</v>
      </c>
      <c r="H26" s="707">
        <v>2.0000000000000018E-2</v>
      </c>
      <c r="I26" s="706">
        <v>1.38</v>
      </c>
      <c r="J26" s="706">
        <v>1.4</v>
      </c>
      <c r="K26" s="708">
        <v>2.0000000000000018E-2</v>
      </c>
    </row>
    <row r="27" spans="2:11" ht="30" customHeight="1" x14ac:dyDescent="0.25">
      <c r="B27" s="705" t="s">
        <v>478</v>
      </c>
      <c r="C27" s="706">
        <v>1.46</v>
      </c>
      <c r="D27" s="706">
        <v>1.47</v>
      </c>
      <c r="E27" s="707">
        <v>1.0000000000000009E-2</v>
      </c>
      <c r="F27" s="706">
        <v>1.44</v>
      </c>
      <c r="G27" s="706">
        <v>1.46</v>
      </c>
      <c r="H27" s="707">
        <v>2.0000000000000018E-2</v>
      </c>
      <c r="I27" s="706">
        <v>1.44</v>
      </c>
      <c r="J27" s="706">
        <v>1.45</v>
      </c>
      <c r="K27" s="708">
        <v>1.0000000000000009E-2</v>
      </c>
    </row>
    <row r="28" spans="2:11" ht="30" customHeight="1" x14ac:dyDescent="0.25">
      <c r="B28" s="705" t="s">
        <v>479</v>
      </c>
      <c r="C28" s="706">
        <v>1.44</v>
      </c>
      <c r="D28" s="706">
        <v>1.46</v>
      </c>
      <c r="E28" s="707">
        <v>2.0000000000000018E-2</v>
      </c>
      <c r="F28" s="706">
        <v>1.42</v>
      </c>
      <c r="G28" s="706">
        <v>1.43</v>
      </c>
      <c r="H28" s="707">
        <v>1.0000000000000009E-2</v>
      </c>
      <c r="I28" s="706">
        <v>1.84</v>
      </c>
      <c r="J28" s="706">
        <v>1.86</v>
      </c>
      <c r="K28" s="708">
        <v>2.0000000000000018E-2</v>
      </c>
    </row>
    <row r="29" spans="2:11" ht="30" customHeight="1" x14ac:dyDescent="0.25">
      <c r="B29" s="705" t="s">
        <v>480</v>
      </c>
      <c r="C29" s="706">
        <v>1.44</v>
      </c>
      <c r="D29" s="706">
        <v>1.44</v>
      </c>
      <c r="E29" s="707">
        <v>0</v>
      </c>
      <c r="F29" s="706">
        <v>1.42</v>
      </c>
      <c r="G29" s="706">
        <v>1.44</v>
      </c>
      <c r="H29" s="707">
        <v>2.0000000000000018E-2</v>
      </c>
      <c r="I29" s="706">
        <v>1.4</v>
      </c>
      <c r="J29" s="706">
        <v>1.4</v>
      </c>
      <c r="K29" s="708">
        <v>0</v>
      </c>
    </row>
    <row r="30" spans="2:11" ht="30" customHeight="1" x14ac:dyDescent="0.25">
      <c r="B30" s="705" t="s">
        <v>481</v>
      </c>
      <c r="C30" s="706">
        <v>1.42</v>
      </c>
      <c r="D30" s="706">
        <v>1.43</v>
      </c>
      <c r="E30" s="707">
        <v>1.0000000000000009E-2</v>
      </c>
      <c r="F30" s="706">
        <v>1.41</v>
      </c>
      <c r="G30" s="706">
        <v>1.42</v>
      </c>
      <c r="H30" s="707">
        <v>1.0000000000000009E-2</v>
      </c>
      <c r="I30" s="706">
        <v>1.41</v>
      </c>
      <c r="J30" s="706">
        <v>1.42</v>
      </c>
      <c r="K30" s="708">
        <v>1.0000000000000009E-2</v>
      </c>
    </row>
    <row r="31" spans="2:11" ht="30" customHeight="1" thickBot="1" x14ac:dyDescent="0.3">
      <c r="B31" s="709" t="s">
        <v>482</v>
      </c>
      <c r="C31" s="710">
        <v>1.43</v>
      </c>
      <c r="D31" s="710">
        <v>1.45</v>
      </c>
      <c r="E31" s="711">
        <v>2.0000000000000018E-2</v>
      </c>
      <c r="F31" s="710">
        <v>1.39</v>
      </c>
      <c r="G31" s="710">
        <v>1.41</v>
      </c>
      <c r="H31" s="711">
        <v>2.0000000000000018E-2</v>
      </c>
      <c r="I31" s="710">
        <v>1.38</v>
      </c>
      <c r="J31" s="710">
        <v>1.4</v>
      </c>
      <c r="K31" s="712">
        <v>2.0000000000000018E-2</v>
      </c>
    </row>
    <row r="32" spans="2:11" x14ac:dyDescent="0.25">
      <c r="K32" s="108" t="s">
        <v>56</v>
      </c>
    </row>
    <row r="34" spans="11:11" x14ac:dyDescent="0.25">
      <c r="K34" s="283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7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zoomScale="85" zoomScaleNormal="85" zoomScaleSheetLayoutView="90" workbookViewId="0"/>
  </sheetViews>
  <sheetFormatPr baseColWidth="10" defaultColWidth="9.109375" defaultRowHeight="11.4" x14ac:dyDescent="0.2"/>
  <cols>
    <col min="1" max="1" width="4.33203125" style="258" customWidth="1"/>
    <col min="2" max="2" width="40.88671875" style="258" customWidth="1"/>
    <col min="3" max="4" width="15.6640625" style="258" customWidth="1"/>
    <col min="5" max="5" width="35.109375" style="258" customWidth="1"/>
    <col min="6" max="6" width="4.109375" style="258" customWidth="1"/>
    <col min="7" max="8" width="10.6640625" style="258" customWidth="1"/>
    <col min="9" max="9" width="9.109375" style="258"/>
    <col min="10" max="10" width="9.109375" style="258" customWidth="1"/>
    <col min="11" max="16384" width="9.109375" style="258"/>
  </cols>
  <sheetData>
    <row r="2" spans="2:8" ht="13.8" x14ac:dyDescent="0.25">
      <c r="E2" s="259"/>
    </row>
    <row r="3" spans="2:8" ht="13.95" customHeight="1" thickBot="1" x14ac:dyDescent="0.25">
      <c r="B3" s="621"/>
      <c r="C3" s="621"/>
      <c r="D3" s="621"/>
      <c r="E3" s="621"/>
      <c r="F3" s="621"/>
      <c r="G3" s="621"/>
      <c r="H3" s="621"/>
    </row>
    <row r="4" spans="2:8" ht="19.95" customHeight="1" thickBot="1" x14ac:dyDescent="0.25">
      <c r="B4" s="467" t="s">
        <v>483</v>
      </c>
      <c r="C4" s="468"/>
      <c r="D4" s="468"/>
      <c r="E4" s="469"/>
      <c r="F4" s="713"/>
      <c r="G4" s="713"/>
      <c r="H4" s="621"/>
    </row>
    <row r="5" spans="2:8" ht="22.95" customHeight="1" x14ac:dyDescent="0.2">
      <c r="B5" s="714" t="s">
        <v>484</v>
      </c>
      <c r="C5" s="714"/>
      <c r="D5" s="714"/>
      <c r="E5" s="714"/>
      <c r="G5" s="621"/>
      <c r="H5" s="621"/>
    </row>
    <row r="6" spans="2:8" ht="15" customHeight="1" x14ac:dyDescent="0.2">
      <c r="B6" s="264"/>
      <c r="C6" s="264"/>
      <c r="D6" s="264"/>
      <c r="E6" s="264"/>
      <c r="F6" s="263"/>
      <c r="G6" s="715"/>
      <c r="H6" s="621"/>
    </row>
    <row r="7" spans="2:8" ht="0.9" customHeight="1" thickBot="1" x14ac:dyDescent="0.25">
      <c r="B7" s="715"/>
      <c r="C7" s="715"/>
      <c r="D7" s="715"/>
      <c r="E7" s="715"/>
      <c r="F7" s="715"/>
      <c r="G7" s="715"/>
      <c r="H7" s="621"/>
    </row>
    <row r="8" spans="2:8" ht="40.200000000000003" customHeight="1" x14ac:dyDescent="0.2">
      <c r="B8" s="716" t="s">
        <v>485</v>
      </c>
      <c r="C8" s="661" t="s">
        <v>402</v>
      </c>
      <c r="D8" s="661" t="s">
        <v>403</v>
      </c>
      <c r="E8" s="717" t="s">
        <v>210</v>
      </c>
      <c r="F8" s="621"/>
      <c r="G8" s="621"/>
      <c r="H8" s="621"/>
    </row>
    <row r="9" spans="2:8" ht="12.9" customHeight="1" x14ac:dyDescent="0.2">
      <c r="B9" s="718" t="s">
        <v>486</v>
      </c>
      <c r="C9" s="719">
        <v>68.319999999999993</v>
      </c>
      <c r="D9" s="719">
        <v>68.319999999999993</v>
      </c>
      <c r="E9" s="720">
        <v>0</v>
      </c>
      <c r="F9" s="621"/>
      <c r="G9" s="621"/>
      <c r="H9" s="621"/>
    </row>
    <row r="10" spans="2:8" ht="32.1" customHeight="1" x14ac:dyDescent="0.2">
      <c r="B10" s="721" t="s">
        <v>487</v>
      </c>
      <c r="C10" s="722"/>
      <c r="D10" s="722"/>
      <c r="E10" s="723"/>
      <c r="F10" s="621"/>
      <c r="G10" s="621"/>
      <c r="H10" s="621"/>
    </row>
    <row r="11" spans="2:8" ht="12.9" customHeight="1" x14ac:dyDescent="0.2">
      <c r="B11" s="718" t="s">
        <v>488</v>
      </c>
      <c r="C11" s="719">
        <v>135.26</v>
      </c>
      <c r="D11" s="719">
        <v>131.81</v>
      </c>
      <c r="E11" s="720">
        <v>-3.4499999999999886</v>
      </c>
      <c r="F11" s="621"/>
      <c r="G11" s="621"/>
      <c r="H11" s="621"/>
    </row>
    <row r="12" spans="2:8" ht="1.95" hidden="1" customHeight="1" x14ac:dyDescent="0.2">
      <c r="B12" s="724"/>
      <c r="C12" s="725"/>
      <c r="D12" s="725"/>
      <c r="E12" s="726"/>
      <c r="F12" s="621"/>
      <c r="G12" s="621"/>
      <c r="H12" s="621"/>
    </row>
    <row r="13" spans="2:8" ht="32.1" customHeight="1" x14ac:dyDescent="0.2">
      <c r="B13" s="721" t="s">
        <v>489</v>
      </c>
      <c r="C13" s="722"/>
      <c r="D13" s="722"/>
      <c r="E13" s="723"/>
      <c r="F13" s="621"/>
      <c r="G13" s="621"/>
      <c r="H13" s="621"/>
    </row>
    <row r="14" spans="2:8" ht="12.9" customHeight="1" x14ac:dyDescent="0.2">
      <c r="B14" s="718" t="s">
        <v>490</v>
      </c>
      <c r="C14" s="719">
        <v>265</v>
      </c>
      <c r="D14" s="719">
        <v>265</v>
      </c>
      <c r="E14" s="720">
        <v>0</v>
      </c>
      <c r="F14" s="621"/>
      <c r="G14" s="621"/>
      <c r="H14" s="621"/>
    </row>
    <row r="15" spans="2:8" ht="12.9" customHeight="1" x14ac:dyDescent="0.2">
      <c r="B15" s="718" t="s">
        <v>491</v>
      </c>
      <c r="C15" s="719">
        <v>330</v>
      </c>
      <c r="D15" s="719">
        <v>330</v>
      </c>
      <c r="E15" s="720">
        <v>0</v>
      </c>
      <c r="F15" s="621"/>
      <c r="G15" s="621"/>
      <c r="H15" s="621"/>
    </row>
    <row r="16" spans="2:8" ht="12.9" customHeight="1" thickBot="1" x14ac:dyDescent="0.25">
      <c r="B16" s="727" t="s">
        <v>492</v>
      </c>
      <c r="C16" s="728">
        <v>301.83</v>
      </c>
      <c r="D16" s="728">
        <v>301.83</v>
      </c>
      <c r="E16" s="729">
        <v>0</v>
      </c>
      <c r="F16" s="621"/>
      <c r="G16" s="621"/>
      <c r="H16" s="621"/>
    </row>
    <row r="17" spans="2:8" ht="0.9" customHeight="1" x14ac:dyDescent="0.2">
      <c r="B17" s="730"/>
      <c r="C17" s="730"/>
      <c r="D17" s="730"/>
      <c r="E17" s="730"/>
      <c r="F17" s="621"/>
      <c r="G17" s="621"/>
      <c r="H17" s="621"/>
    </row>
    <row r="18" spans="2:8" ht="21.9" customHeight="1" thickBot="1" x14ac:dyDescent="0.25">
      <c r="B18" s="731"/>
      <c r="C18" s="731"/>
      <c r="D18" s="731"/>
      <c r="E18" s="731"/>
      <c r="F18" s="621"/>
      <c r="G18" s="621"/>
      <c r="H18" s="621"/>
    </row>
    <row r="19" spans="2:8" ht="14.4" customHeight="1" thickBot="1" x14ac:dyDescent="0.25">
      <c r="B19" s="467" t="s">
        <v>493</v>
      </c>
      <c r="C19" s="468"/>
      <c r="D19" s="468"/>
      <c r="E19" s="469"/>
      <c r="F19" s="621"/>
      <c r="G19" s="621"/>
      <c r="H19" s="621"/>
    </row>
    <row r="20" spans="2:8" ht="12" customHeight="1" thickBot="1" x14ac:dyDescent="0.25">
      <c r="B20" s="732"/>
      <c r="C20" s="732"/>
      <c r="D20" s="732"/>
      <c r="E20" s="732"/>
      <c r="F20" s="621"/>
      <c r="G20" s="621"/>
      <c r="H20" s="621"/>
    </row>
    <row r="21" spans="2:8" ht="40.200000000000003" customHeight="1" x14ac:dyDescent="0.2">
      <c r="B21" s="716" t="s">
        <v>494</v>
      </c>
      <c r="C21" s="733" t="s">
        <v>402</v>
      </c>
      <c r="D21" s="661" t="s">
        <v>403</v>
      </c>
      <c r="E21" s="717" t="s">
        <v>210</v>
      </c>
      <c r="F21" s="621"/>
      <c r="G21" s="621"/>
      <c r="H21" s="621"/>
    </row>
    <row r="22" spans="2:8" ht="12.75" customHeight="1" x14ac:dyDescent="0.2">
      <c r="B22" s="718" t="s">
        <v>495</v>
      </c>
      <c r="C22" s="719">
        <v>337.14</v>
      </c>
      <c r="D22" s="719">
        <v>340</v>
      </c>
      <c r="E22" s="720">
        <v>2.8600000000000136</v>
      </c>
      <c r="F22" s="621"/>
      <c r="G22" s="621"/>
      <c r="H22" s="621"/>
    </row>
    <row r="23" spans="2:8" x14ac:dyDescent="0.2">
      <c r="B23" s="718" t="s">
        <v>496</v>
      </c>
      <c r="C23" s="719">
        <v>442.86</v>
      </c>
      <c r="D23" s="719">
        <v>432.14</v>
      </c>
      <c r="E23" s="720">
        <v>-10.720000000000027</v>
      </c>
    </row>
    <row r="24" spans="2:8" ht="32.1" customHeight="1" x14ac:dyDescent="0.2">
      <c r="B24" s="721" t="s">
        <v>489</v>
      </c>
      <c r="C24" s="734"/>
      <c r="D24" s="734"/>
      <c r="E24" s="735"/>
    </row>
    <row r="25" spans="2:8" ht="14.25" customHeight="1" x14ac:dyDescent="0.2">
      <c r="B25" s="718" t="s">
        <v>497</v>
      </c>
      <c r="C25" s="719">
        <v>250.32</v>
      </c>
      <c r="D25" s="719">
        <v>239.13</v>
      </c>
      <c r="E25" s="720">
        <v>-11.189999999999998</v>
      </c>
    </row>
    <row r="26" spans="2:8" ht="32.1" customHeight="1" x14ac:dyDescent="0.2">
      <c r="B26" s="721" t="s">
        <v>498</v>
      </c>
      <c r="C26" s="734"/>
      <c r="D26" s="734"/>
      <c r="E26" s="736"/>
    </row>
    <row r="27" spans="2:8" ht="14.25" customHeight="1" x14ac:dyDescent="0.2">
      <c r="B27" s="718" t="s">
        <v>499</v>
      </c>
      <c r="C27" s="719">
        <v>253.9</v>
      </c>
      <c r="D27" s="719">
        <v>252.38</v>
      </c>
      <c r="E27" s="720">
        <v>-1.5200000000000102</v>
      </c>
    </row>
    <row r="28" spans="2:8" ht="32.1" customHeight="1" x14ac:dyDescent="0.2">
      <c r="B28" s="721" t="s">
        <v>500</v>
      </c>
      <c r="C28" s="737"/>
      <c r="D28" s="737"/>
      <c r="E28" s="735"/>
    </row>
    <row r="29" spans="2:8" x14ac:dyDescent="0.2">
      <c r="B29" s="718" t="s">
        <v>501</v>
      </c>
      <c r="C29" s="738" t="s">
        <v>174</v>
      </c>
      <c r="D29" s="738" t="s">
        <v>174</v>
      </c>
      <c r="E29" s="739" t="s">
        <v>174</v>
      </c>
    </row>
    <row r="30" spans="2:8" ht="27.75" customHeight="1" x14ac:dyDescent="0.2">
      <c r="B30" s="721" t="s">
        <v>502</v>
      </c>
      <c r="C30" s="737"/>
      <c r="D30" s="737"/>
      <c r="E30" s="735"/>
    </row>
    <row r="31" spans="2:8" x14ac:dyDescent="0.2">
      <c r="B31" s="718" t="s">
        <v>503</v>
      </c>
      <c r="C31" s="719">
        <v>170.14</v>
      </c>
      <c r="D31" s="719">
        <v>169.99</v>
      </c>
      <c r="E31" s="720">
        <v>-0.14999999999997726</v>
      </c>
    </row>
    <row r="32" spans="2:8" x14ac:dyDescent="0.2">
      <c r="B32" s="718" t="s">
        <v>504</v>
      </c>
      <c r="C32" s="719">
        <v>194.22</v>
      </c>
      <c r="D32" s="719">
        <v>194.14</v>
      </c>
      <c r="E32" s="720">
        <v>-8.0000000000012506E-2</v>
      </c>
    </row>
    <row r="33" spans="2:5" x14ac:dyDescent="0.2">
      <c r="B33" s="718" t="s">
        <v>505</v>
      </c>
      <c r="C33" s="719" t="s">
        <v>174</v>
      </c>
      <c r="D33" s="719" t="s">
        <v>174</v>
      </c>
      <c r="E33" s="720" t="s">
        <v>174</v>
      </c>
    </row>
    <row r="34" spans="2:5" ht="32.1" customHeight="1" x14ac:dyDescent="0.2">
      <c r="B34" s="721" t="s">
        <v>506</v>
      </c>
      <c r="C34" s="734"/>
      <c r="D34" s="734"/>
      <c r="E34" s="736"/>
    </row>
    <row r="35" spans="2:5" ht="16.5" customHeight="1" x14ac:dyDescent="0.2">
      <c r="B35" s="718" t="s">
        <v>507</v>
      </c>
      <c r="C35" s="719">
        <v>82.61</v>
      </c>
      <c r="D35" s="719">
        <v>78.260000000000005</v>
      </c>
      <c r="E35" s="720">
        <v>-4.3499999999999943</v>
      </c>
    </row>
    <row r="36" spans="2:5" ht="23.25" customHeight="1" x14ac:dyDescent="0.2">
      <c r="B36" s="721" t="s">
        <v>508</v>
      </c>
      <c r="C36" s="734"/>
      <c r="D36" s="734"/>
      <c r="E36" s="736"/>
    </row>
    <row r="37" spans="2:5" ht="13.5" customHeight="1" x14ac:dyDescent="0.2">
      <c r="B37" s="718" t="s">
        <v>509</v>
      </c>
      <c r="C37" s="719">
        <v>332</v>
      </c>
      <c r="D37" s="719">
        <v>332</v>
      </c>
      <c r="E37" s="720">
        <v>0</v>
      </c>
    </row>
    <row r="38" spans="2:5" ht="32.1" customHeight="1" x14ac:dyDescent="0.2">
      <c r="B38" s="721" t="s">
        <v>510</v>
      </c>
      <c r="C38" s="734"/>
      <c r="D38" s="734"/>
      <c r="E38" s="735"/>
    </row>
    <row r="39" spans="2:5" ht="16.5" customHeight="1" thickBot="1" x14ac:dyDescent="0.25">
      <c r="B39" s="727" t="s">
        <v>511</v>
      </c>
      <c r="C39" s="728">
        <v>78.260000000000005</v>
      </c>
      <c r="D39" s="728">
        <v>78.260000000000005</v>
      </c>
      <c r="E39" s="729">
        <v>0</v>
      </c>
    </row>
    <row r="40" spans="2:5" x14ac:dyDescent="0.2">
      <c r="B40" s="258" t="s">
        <v>512</v>
      </c>
    </row>
    <row r="41" spans="2:5" x14ac:dyDescent="0.2">
      <c r="C41" s="283"/>
      <c r="D41" s="283"/>
      <c r="E41" s="283"/>
    </row>
    <row r="42" spans="2:5" ht="13.2" customHeight="1" thickBot="1" x14ac:dyDescent="0.25">
      <c r="B42" s="283"/>
      <c r="C42" s="283"/>
      <c r="D42" s="283"/>
      <c r="E42" s="283"/>
    </row>
    <row r="43" spans="2:5" x14ac:dyDescent="0.2">
      <c r="B43" s="740"/>
      <c r="C43" s="591"/>
      <c r="D43" s="591"/>
      <c r="E43" s="741"/>
    </row>
    <row r="44" spans="2:5" x14ac:dyDescent="0.2">
      <c r="B44" s="615"/>
      <c r="E44" s="742"/>
    </row>
    <row r="45" spans="2:5" ht="12.75" customHeight="1" x14ac:dyDescent="0.2">
      <c r="B45" s="743" t="s">
        <v>513</v>
      </c>
      <c r="C45" s="744"/>
      <c r="D45" s="744"/>
      <c r="E45" s="745"/>
    </row>
    <row r="46" spans="2:5" ht="18" customHeight="1" x14ac:dyDescent="0.2">
      <c r="B46" s="743"/>
      <c r="C46" s="744"/>
      <c r="D46" s="744"/>
      <c r="E46" s="745"/>
    </row>
    <row r="47" spans="2:5" x14ac:dyDescent="0.2">
      <c r="B47" s="615"/>
      <c r="E47" s="742"/>
    </row>
    <row r="48" spans="2:5" ht="13.8" x14ac:dyDescent="0.25">
      <c r="B48" s="746" t="s">
        <v>514</v>
      </c>
      <c r="C48" s="747"/>
      <c r="D48" s="747"/>
      <c r="E48" s="748"/>
    </row>
    <row r="49" spans="2:5" x14ac:dyDescent="0.2">
      <c r="B49" s="615"/>
      <c r="E49" s="742"/>
    </row>
    <row r="50" spans="2:5" x14ac:dyDescent="0.2">
      <c r="B50" s="615"/>
      <c r="E50" s="742"/>
    </row>
    <row r="51" spans="2:5" ht="12" thickBot="1" x14ac:dyDescent="0.25">
      <c r="B51" s="749"/>
      <c r="C51" s="610"/>
      <c r="D51" s="610"/>
      <c r="E51" s="750"/>
    </row>
    <row r="54" spans="2:5" x14ac:dyDescent="0.2">
      <c r="E54" s="108" t="s">
        <v>56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/>
  </hyperlink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0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M79"/>
  <sheetViews>
    <sheetView showGridLines="0" zoomScale="80" zoomScaleNormal="80" zoomScaleSheetLayoutView="90" workbookViewId="0"/>
  </sheetViews>
  <sheetFormatPr baseColWidth="10" defaultColWidth="11.5546875" defaultRowHeight="13.8" x14ac:dyDescent="0.25"/>
  <cols>
    <col min="1" max="1" width="3.109375" style="1" customWidth="1"/>
    <col min="2" max="2" width="9.33203125" style="1" customWidth="1"/>
    <col min="3" max="3" width="58.88671875" style="1" customWidth="1"/>
    <col min="4" max="5" width="17.33203125" style="1" customWidth="1"/>
    <col min="6" max="6" width="15.109375" style="1" customWidth="1"/>
    <col min="7" max="7" width="13.33203125" style="1" customWidth="1"/>
    <col min="8" max="8" width="7.88671875" style="1" customWidth="1"/>
    <col min="9" max="9" width="10.5546875" style="1" customWidth="1"/>
    <col min="10" max="16384" width="11.5546875" style="1"/>
  </cols>
  <sheetData>
    <row r="1" spans="2:7" ht="14.25" customHeight="1" x14ac:dyDescent="0.25"/>
    <row r="2" spans="2:7" ht="17.25" customHeight="1" x14ac:dyDescent="0.3">
      <c r="B2" s="2" t="s">
        <v>0</v>
      </c>
      <c r="C2" s="2"/>
      <c r="D2" s="2"/>
      <c r="E2" s="2"/>
      <c r="F2" s="2"/>
      <c r="G2" s="3"/>
    </row>
    <row r="3" spans="2:7" ht="4.5" customHeight="1" x14ac:dyDescent="0.3">
      <c r="B3" s="4"/>
      <c r="C3" s="4"/>
      <c r="D3" s="4"/>
      <c r="E3" s="4"/>
      <c r="F3" s="4"/>
      <c r="G3" s="3"/>
    </row>
    <row r="4" spans="2:7" ht="17.25" customHeight="1" x14ac:dyDescent="0.25">
      <c r="B4" s="5" t="s">
        <v>1</v>
      </c>
      <c r="C4" s="5"/>
      <c r="D4" s="5"/>
      <c r="E4" s="5"/>
      <c r="F4" s="5"/>
      <c r="G4" s="5"/>
    </row>
    <row r="5" spans="2:7" ht="10.5" customHeight="1" thickBot="1" x14ac:dyDescent="0.3">
      <c r="B5" s="6"/>
      <c r="C5" s="6"/>
      <c r="D5" s="6"/>
      <c r="E5" s="6"/>
      <c r="F5" s="6"/>
      <c r="G5" s="6"/>
    </row>
    <row r="6" spans="2:7" ht="18.600000000000001" customHeight="1" thickBot="1" x14ac:dyDescent="0.3">
      <c r="B6" s="7" t="s">
        <v>2</v>
      </c>
      <c r="C6" s="8"/>
      <c r="D6" s="8"/>
      <c r="E6" s="8"/>
      <c r="F6" s="8"/>
      <c r="G6" s="9"/>
    </row>
    <row r="7" spans="2:7" ht="15" customHeight="1" x14ac:dyDescent="0.25">
      <c r="B7" s="10"/>
      <c r="C7" s="11" t="s">
        <v>3</v>
      </c>
      <c r="D7" s="12"/>
      <c r="E7" s="12"/>
      <c r="F7" s="13" t="s">
        <v>4</v>
      </c>
      <c r="G7" s="14" t="s">
        <v>4</v>
      </c>
    </row>
    <row r="8" spans="2:7" ht="15" customHeight="1" x14ac:dyDescent="0.25">
      <c r="B8" s="15"/>
      <c r="C8" s="16" t="s">
        <v>5</v>
      </c>
      <c r="D8" s="17" t="s">
        <v>6</v>
      </c>
      <c r="E8" s="17" t="s">
        <v>7</v>
      </c>
      <c r="F8" s="18" t="s">
        <v>8</v>
      </c>
      <c r="G8" s="19" t="s">
        <v>8</v>
      </c>
    </row>
    <row r="9" spans="2:7" ht="15" customHeight="1" thickBot="1" x14ac:dyDescent="0.3">
      <c r="B9" s="20"/>
      <c r="C9" s="21"/>
      <c r="D9" s="22" t="s">
        <v>9</v>
      </c>
      <c r="E9" s="22" t="s">
        <v>10</v>
      </c>
      <c r="F9" s="23" t="s">
        <v>11</v>
      </c>
      <c r="G9" s="24" t="s">
        <v>12</v>
      </c>
    </row>
    <row r="10" spans="2:7" ht="19.95" customHeight="1" thickBot="1" x14ac:dyDescent="0.3">
      <c r="B10" s="25"/>
      <c r="C10" s="26" t="s">
        <v>13</v>
      </c>
      <c r="D10" s="27"/>
      <c r="E10" s="27"/>
      <c r="F10" s="28"/>
      <c r="G10" s="29"/>
    </row>
    <row r="11" spans="2:7" ht="19.95" customHeight="1" x14ac:dyDescent="0.25">
      <c r="B11" s="30" t="s">
        <v>14</v>
      </c>
      <c r="C11" s="31" t="s">
        <v>15</v>
      </c>
      <c r="D11" s="32">
        <v>188.93</v>
      </c>
      <c r="E11" s="32">
        <v>192.59</v>
      </c>
      <c r="F11" s="33">
        <v>3.6599999999999966</v>
      </c>
      <c r="G11" s="34">
        <v>1.9372254274069718</v>
      </c>
    </row>
    <row r="12" spans="2:7" ht="19.95" customHeight="1" x14ac:dyDescent="0.25">
      <c r="B12" s="35" t="s">
        <v>14</v>
      </c>
      <c r="C12" s="36" t="s">
        <v>16</v>
      </c>
      <c r="D12" s="37">
        <v>214</v>
      </c>
      <c r="E12" s="37">
        <v>211.79</v>
      </c>
      <c r="F12" s="38">
        <v>-2.210000000000008</v>
      </c>
      <c r="G12" s="39">
        <v>-1.0327102803738342</v>
      </c>
    </row>
    <row r="13" spans="2:7" ht="19.95" customHeight="1" x14ac:dyDescent="0.25">
      <c r="B13" s="35" t="s">
        <v>14</v>
      </c>
      <c r="C13" s="36" t="s">
        <v>17</v>
      </c>
      <c r="D13" s="37">
        <v>175.39</v>
      </c>
      <c r="E13" s="37">
        <v>177.65</v>
      </c>
      <c r="F13" s="38">
        <v>2.2600000000000193</v>
      </c>
      <c r="G13" s="39">
        <v>1.2885569302696922</v>
      </c>
    </row>
    <row r="14" spans="2:7" ht="19.95" customHeight="1" x14ac:dyDescent="0.25">
      <c r="B14" s="35" t="s">
        <v>14</v>
      </c>
      <c r="C14" s="36" t="s">
        <v>18</v>
      </c>
      <c r="D14" s="37">
        <v>189.17</v>
      </c>
      <c r="E14" s="37">
        <v>190.88</v>
      </c>
      <c r="F14" s="38">
        <v>1.710000000000008</v>
      </c>
      <c r="G14" s="39">
        <v>0.90394882909552621</v>
      </c>
    </row>
    <row r="15" spans="2:7" ht="19.95" customHeight="1" x14ac:dyDescent="0.25">
      <c r="B15" s="35" t="s">
        <v>14</v>
      </c>
      <c r="C15" s="36" t="s">
        <v>19</v>
      </c>
      <c r="D15" s="37">
        <v>178.14</v>
      </c>
      <c r="E15" s="37">
        <v>182.3</v>
      </c>
      <c r="F15" s="38">
        <v>4.160000000000025</v>
      </c>
      <c r="G15" s="39">
        <v>2.3352419445380121</v>
      </c>
    </row>
    <row r="16" spans="2:7" ht="19.95" customHeight="1" x14ac:dyDescent="0.25">
      <c r="B16" s="40" t="s">
        <v>20</v>
      </c>
      <c r="C16" s="36" t="s">
        <v>21</v>
      </c>
      <c r="D16" s="37">
        <v>324.13</v>
      </c>
      <c r="E16" s="37">
        <v>324.13</v>
      </c>
      <c r="F16" s="38">
        <v>0</v>
      </c>
      <c r="G16" s="39">
        <v>0</v>
      </c>
    </row>
    <row r="17" spans="2:13" ht="19.95" customHeight="1" x14ac:dyDescent="0.25">
      <c r="B17" s="40" t="s">
        <v>20</v>
      </c>
      <c r="C17" s="36" t="s">
        <v>22</v>
      </c>
      <c r="D17" s="37">
        <v>524.74</v>
      </c>
      <c r="E17" s="37">
        <v>524.74</v>
      </c>
      <c r="F17" s="38">
        <v>0</v>
      </c>
      <c r="G17" s="39">
        <v>0</v>
      </c>
    </row>
    <row r="18" spans="2:13" ht="19.95" customHeight="1" thickBot="1" x14ac:dyDescent="0.3">
      <c r="B18" s="40" t="s">
        <v>20</v>
      </c>
      <c r="C18" s="36" t="s">
        <v>23</v>
      </c>
      <c r="D18" s="37">
        <v>624.42999999999995</v>
      </c>
      <c r="E18" s="41">
        <v>624.42999999999995</v>
      </c>
      <c r="F18" s="38">
        <v>0</v>
      </c>
      <c r="G18" s="39">
        <v>0</v>
      </c>
    </row>
    <row r="19" spans="2:13" ht="19.95" customHeight="1" thickBot="1" x14ac:dyDescent="0.3">
      <c r="B19" s="42"/>
      <c r="C19" s="43" t="s">
        <v>24</v>
      </c>
      <c r="D19" s="44"/>
      <c r="E19" s="44"/>
      <c r="F19" s="45"/>
      <c r="G19" s="46"/>
    </row>
    <row r="20" spans="2:13" ht="19.95" customHeight="1" x14ac:dyDescent="0.25">
      <c r="B20" s="35" t="s">
        <v>14</v>
      </c>
      <c r="C20" s="47" t="s">
        <v>25</v>
      </c>
      <c r="D20" s="48">
        <v>176.53772758699435</v>
      </c>
      <c r="E20" s="48">
        <v>178.2392679757007</v>
      </c>
      <c r="F20" s="38">
        <v>1.7015403887063485</v>
      </c>
      <c r="G20" s="49">
        <v>0.96383952142348051</v>
      </c>
    </row>
    <row r="21" spans="2:13" ht="19.95" customHeight="1" x14ac:dyDescent="0.25">
      <c r="B21" s="35" t="s">
        <v>14</v>
      </c>
      <c r="C21" s="50" t="s">
        <v>26</v>
      </c>
      <c r="D21" s="48">
        <v>308.07459195847701</v>
      </c>
      <c r="E21" s="48">
        <v>308.07459195847701</v>
      </c>
      <c r="F21" s="38">
        <v>0</v>
      </c>
      <c r="G21" s="49">
        <v>0</v>
      </c>
    </row>
    <row r="22" spans="2:13" ht="19.95" customHeight="1" x14ac:dyDescent="0.25">
      <c r="B22" s="35" t="s">
        <v>14</v>
      </c>
      <c r="C22" s="50" t="s">
        <v>27</v>
      </c>
      <c r="D22" s="48">
        <v>384.19758762859357</v>
      </c>
      <c r="E22" s="48">
        <v>384.7505932820568</v>
      </c>
      <c r="F22" s="38">
        <v>0.55300565346323083</v>
      </c>
      <c r="G22" s="49">
        <v>0.14393782555391965</v>
      </c>
    </row>
    <row r="23" spans="2:13" ht="19.95" customHeight="1" x14ac:dyDescent="0.25">
      <c r="B23" s="40" t="s">
        <v>20</v>
      </c>
      <c r="C23" s="50" t="s">
        <v>28</v>
      </c>
      <c r="D23" s="48">
        <v>318.4252890313806</v>
      </c>
      <c r="E23" s="48">
        <v>314.47284562323915</v>
      </c>
      <c r="F23" s="38">
        <v>-3.9524434081414483</v>
      </c>
      <c r="G23" s="49">
        <v>-1.2412467050479563</v>
      </c>
    </row>
    <row r="24" spans="2:13" ht="19.95" customHeight="1" thickBot="1" x14ac:dyDescent="0.3">
      <c r="B24" s="40" t="s">
        <v>20</v>
      </c>
      <c r="C24" s="51" t="s">
        <v>29</v>
      </c>
      <c r="D24" s="37">
        <v>208.40412679614445</v>
      </c>
      <c r="E24" s="37">
        <v>207.04556808948854</v>
      </c>
      <c r="F24" s="38">
        <v>-1.3585587066559128</v>
      </c>
      <c r="G24" s="49">
        <v>-0.65188666248668881</v>
      </c>
    </row>
    <row r="25" spans="2:13" ht="19.95" customHeight="1" thickBot="1" x14ac:dyDescent="0.3">
      <c r="B25" s="52"/>
      <c r="C25" s="53" t="s">
        <v>30</v>
      </c>
      <c r="D25" s="54"/>
      <c r="E25" s="54"/>
      <c r="F25" s="55"/>
      <c r="G25" s="56"/>
    </row>
    <row r="26" spans="2:13" ht="19.95" customHeight="1" x14ac:dyDescent="0.25">
      <c r="B26" s="30" t="s">
        <v>31</v>
      </c>
      <c r="C26" s="57" t="s">
        <v>32</v>
      </c>
      <c r="D26" s="58">
        <v>25.514032081275321</v>
      </c>
      <c r="E26" s="58">
        <v>26.485947919458198</v>
      </c>
      <c r="F26" s="59">
        <v>0.97191583818287697</v>
      </c>
      <c r="G26" s="60">
        <v>3.8093384655425098</v>
      </c>
    </row>
    <row r="27" spans="2:13" ht="19.95" customHeight="1" x14ac:dyDescent="0.25">
      <c r="B27" s="35" t="s">
        <v>31</v>
      </c>
      <c r="C27" s="61" t="s">
        <v>33</v>
      </c>
      <c r="D27" s="62">
        <v>40.219064219882227</v>
      </c>
      <c r="E27" s="62">
        <v>39.458876423040174</v>
      </c>
      <c r="F27" s="63">
        <v>-0.76018779684205384</v>
      </c>
      <c r="G27" s="49">
        <v>-1.8901180611414077</v>
      </c>
    </row>
    <row r="28" spans="2:13" ht="19.95" customHeight="1" x14ac:dyDescent="0.25">
      <c r="B28" s="64" t="s">
        <v>31</v>
      </c>
      <c r="C28" s="65" t="s">
        <v>34</v>
      </c>
      <c r="D28" s="66" t="s">
        <v>35</v>
      </c>
      <c r="E28" s="66" t="s">
        <v>36</v>
      </c>
      <c r="F28" s="38">
        <v>0</v>
      </c>
      <c r="G28" s="67">
        <v>0</v>
      </c>
    </row>
    <row r="29" spans="2:13" ht="19.95" customHeight="1" thickBot="1" x14ac:dyDescent="0.3">
      <c r="B29" s="68" t="s">
        <v>31</v>
      </c>
      <c r="C29" s="69" t="s">
        <v>37</v>
      </c>
      <c r="D29" s="70" t="s">
        <v>38</v>
      </c>
      <c r="E29" s="70" t="s">
        <v>39</v>
      </c>
      <c r="F29" s="38">
        <v>9.1899999999999977</v>
      </c>
      <c r="G29" s="39">
        <v>-6.4513864513864405</v>
      </c>
    </row>
    <row r="30" spans="2:13" ht="19.95" customHeight="1" thickBot="1" x14ac:dyDescent="0.3">
      <c r="B30" s="71"/>
      <c r="C30" s="72" t="s">
        <v>40</v>
      </c>
      <c r="D30" s="73"/>
      <c r="E30" s="73"/>
      <c r="F30" s="74"/>
      <c r="G30" s="75"/>
    </row>
    <row r="31" spans="2:13" s="77" customFormat="1" ht="19.95" customHeight="1" x14ac:dyDescent="0.25">
      <c r="B31" s="76" t="s">
        <v>41</v>
      </c>
      <c r="C31" s="57" t="s">
        <v>42</v>
      </c>
      <c r="D31" s="32">
        <v>232.63646671588799</v>
      </c>
      <c r="E31" s="32">
        <v>227.60003030274018</v>
      </c>
      <c r="F31" s="33">
        <v>-5.0364364131478112</v>
      </c>
      <c r="G31" s="60">
        <v>-2.1649384914784804</v>
      </c>
      <c r="I31" s="1"/>
      <c r="J31" s="1"/>
      <c r="K31" s="1"/>
      <c r="L31" s="1"/>
      <c r="M31" s="1"/>
    </row>
    <row r="32" spans="2:13" ht="19.95" customHeight="1" x14ac:dyDescent="0.25">
      <c r="B32" s="40" t="s">
        <v>41</v>
      </c>
      <c r="C32" s="61" t="s">
        <v>43</v>
      </c>
      <c r="D32" s="37">
        <v>204.06751134810438</v>
      </c>
      <c r="E32" s="37">
        <v>201.56949517119261</v>
      </c>
      <c r="F32" s="38">
        <v>-2.4980161769117615</v>
      </c>
      <c r="G32" s="49">
        <v>-1.2241126284186237</v>
      </c>
    </row>
    <row r="33" spans="2:12" ht="19.95" customHeight="1" x14ac:dyDescent="0.25">
      <c r="B33" s="40" t="s">
        <v>41</v>
      </c>
      <c r="C33" s="61" t="s">
        <v>44</v>
      </c>
      <c r="D33" s="37">
        <v>189.40442011531718</v>
      </c>
      <c r="E33" s="37">
        <v>188.19293540828602</v>
      </c>
      <c r="F33" s="78">
        <v>-1.2114847070311612</v>
      </c>
      <c r="G33" s="39">
        <v>-0.63962852941529036</v>
      </c>
    </row>
    <row r="34" spans="2:12" ht="19.95" customHeight="1" x14ac:dyDescent="0.25">
      <c r="B34" s="40" t="s">
        <v>41</v>
      </c>
      <c r="C34" s="61" t="s">
        <v>45</v>
      </c>
      <c r="D34" s="37">
        <v>192.375</v>
      </c>
      <c r="E34" s="37">
        <v>192.5</v>
      </c>
      <c r="F34" s="38">
        <v>0.125</v>
      </c>
      <c r="G34" s="39">
        <v>6.497725795971121E-2</v>
      </c>
    </row>
    <row r="35" spans="2:12" ht="19.95" customHeight="1" x14ac:dyDescent="0.25">
      <c r="B35" s="40" t="s">
        <v>41</v>
      </c>
      <c r="C35" s="61" t="s">
        <v>46</v>
      </c>
      <c r="D35" s="37">
        <v>76.166666666666671</v>
      </c>
      <c r="E35" s="37">
        <v>76.166666666666671</v>
      </c>
      <c r="F35" s="38">
        <v>0</v>
      </c>
      <c r="G35" s="39">
        <v>0</v>
      </c>
    </row>
    <row r="36" spans="2:12" ht="19.95" customHeight="1" x14ac:dyDescent="0.25">
      <c r="B36" s="40" t="s">
        <v>41</v>
      </c>
      <c r="C36" s="61" t="s">
        <v>47</v>
      </c>
      <c r="D36" s="37">
        <v>108.33333333333333</v>
      </c>
      <c r="E36" s="37">
        <v>108.33333333333333</v>
      </c>
      <c r="F36" s="38">
        <v>0</v>
      </c>
      <c r="G36" s="39">
        <v>0</v>
      </c>
    </row>
    <row r="37" spans="2:12" ht="19.95" customHeight="1" thickBot="1" x14ac:dyDescent="0.3">
      <c r="B37" s="79" t="s">
        <v>41</v>
      </c>
      <c r="C37" s="80" t="s">
        <v>48</v>
      </c>
      <c r="D37" s="81">
        <v>73.611666666666665</v>
      </c>
      <c r="E37" s="81">
        <v>73.638333333333335</v>
      </c>
      <c r="F37" s="82">
        <v>2.6666666666670835E-2</v>
      </c>
      <c r="G37" s="83">
        <v>3.6226141689510882E-2</v>
      </c>
    </row>
    <row r="38" spans="2:12" ht="19.95" customHeight="1" x14ac:dyDescent="0.25">
      <c r="B38" s="84" t="s">
        <v>49</v>
      </c>
      <c r="C38" s="85"/>
      <c r="F38" s="85"/>
      <c r="G38" s="85"/>
      <c r="L38" s="86"/>
    </row>
    <row r="39" spans="2:12" ht="15" customHeight="1" x14ac:dyDescent="0.25">
      <c r="B39" s="87" t="s">
        <v>50</v>
      </c>
      <c r="C39" s="85"/>
      <c r="D39" s="85"/>
      <c r="E39" s="85"/>
      <c r="F39" s="85"/>
      <c r="G39" s="85"/>
      <c r="L39" s="86"/>
    </row>
    <row r="40" spans="2:12" ht="15" customHeight="1" x14ac:dyDescent="0.25">
      <c r="B40" s="1" t="s">
        <v>51</v>
      </c>
      <c r="C40" s="88"/>
      <c r="D40" s="89"/>
      <c r="E40" s="89"/>
      <c r="F40" s="85"/>
      <c r="L40" s="86"/>
    </row>
    <row r="41" spans="2:12" ht="15" customHeight="1" x14ac:dyDescent="0.25">
      <c r="B41" s="1" t="s">
        <v>52</v>
      </c>
      <c r="C41" s="85"/>
      <c r="D41" s="89"/>
      <c r="E41" s="85"/>
      <c r="F41" s="85"/>
      <c r="L41" s="86"/>
    </row>
    <row r="42" spans="2:12" ht="15" customHeight="1" x14ac:dyDescent="0.25">
      <c r="B42" s="1" t="s">
        <v>53</v>
      </c>
      <c r="C42" s="85"/>
      <c r="D42" s="89"/>
      <c r="E42" s="85"/>
      <c r="F42" s="85"/>
      <c r="L42" s="86"/>
    </row>
    <row r="43" spans="2:12" ht="15" customHeight="1" x14ac:dyDescent="0.25">
      <c r="B43" s="1" t="s">
        <v>54</v>
      </c>
      <c r="C43" s="85"/>
      <c r="D43" s="89"/>
      <c r="E43" s="85"/>
      <c r="F43" s="85"/>
      <c r="L43" s="86"/>
    </row>
    <row r="44" spans="2:12" ht="7.5" customHeight="1" x14ac:dyDescent="0.25">
      <c r="B44" s="87"/>
      <c r="G44" s="90"/>
      <c r="L44" s="86"/>
    </row>
    <row r="45" spans="2:12" ht="23.25" customHeight="1" x14ac:dyDescent="0.3">
      <c r="B45" s="91" t="s">
        <v>55</v>
      </c>
      <c r="C45" s="91"/>
      <c r="D45" s="91"/>
      <c r="E45" s="91"/>
      <c r="F45" s="91"/>
      <c r="G45" s="91"/>
      <c r="L45" s="86"/>
    </row>
    <row r="46" spans="2:12" ht="39" customHeight="1" x14ac:dyDescent="0.25">
      <c r="I46" s="92"/>
    </row>
    <row r="47" spans="2:12" ht="18.75" customHeight="1" x14ac:dyDescent="0.25">
      <c r="I47" s="92"/>
    </row>
    <row r="48" spans="2:12" ht="18.75" customHeight="1" x14ac:dyDescent="0.25">
      <c r="I48" s="92"/>
    </row>
    <row r="49" spans="2:12" ht="13.5" customHeight="1" x14ac:dyDescent="0.25">
      <c r="I49" s="92"/>
    </row>
    <row r="50" spans="2:12" ht="15" customHeight="1" x14ac:dyDescent="0.25">
      <c r="B50" s="93"/>
      <c r="C50" s="93"/>
      <c r="D50" s="94"/>
      <c r="E50" s="94"/>
      <c r="F50" s="93"/>
      <c r="G50" s="93"/>
    </row>
    <row r="51" spans="2:12" ht="11.25" customHeight="1" x14ac:dyDescent="0.25">
      <c r="B51" s="93"/>
      <c r="C51" s="93"/>
      <c r="D51" s="93"/>
      <c r="E51" s="93"/>
      <c r="F51" s="93"/>
      <c r="G51" s="93"/>
    </row>
    <row r="52" spans="2:12" ht="13.5" customHeight="1" x14ac:dyDescent="0.25">
      <c r="B52" s="93"/>
      <c r="C52" s="93"/>
      <c r="D52" s="95"/>
      <c r="E52" s="95"/>
      <c r="F52" s="96"/>
      <c r="G52" s="96"/>
      <c r="L52" s="77"/>
    </row>
    <row r="53" spans="2:12" ht="15" customHeight="1" x14ac:dyDescent="0.25">
      <c r="B53" s="97"/>
      <c r="C53" s="98"/>
      <c r="D53" s="99"/>
      <c r="E53" s="99"/>
      <c r="F53" s="100"/>
      <c r="G53" s="99"/>
      <c r="L53" s="77"/>
    </row>
    <row r="54" spans="2:12" ht="15" customHeight="1" x14ac:dyDescent="0.25">
      <c r="B54" s="97"/>
      <c r="C54" s="98"/>
      <c r="D54" s="99"/>
      <c r="E54" s="99"/>
      <c r="F54" s="100"/>
      <c r="G54" s="99"/>
      <c r="L54" s="77"/>
    </row>
    <row r="55" spans="2:12" ht="15" customHeight="1" x14ac:dyDescent="0.25">
      <c r="B55" s="97"/>
      <c r="C55" s="98"/>
      <c r="D55" s="99"/>
      <c r="E55" s="99"/>
      <c r="F55" s="100"/>
      <c r="G55" s="99"/>
      <c r="L55" s="77"/>
    </row>
    <row r="56" spans="2:12" ht="15" customHeight="1" x14ac:dyDescent="0.25">
      <c r="B56" s="97"/>
      <c r="C56" s="98"/>
      <c r="D56" s="99"/>
      <c r="E56" s="99"/>
      <c r="F56" s="100"/>
      <c r="G56" s="101"/>
    </row>
    <row r="57" spans="2:12" ht="15" customHeight="1" x14ac:dyDescent="0.25">
      <c r="B57" s="97"/>
      <c r="C57" s="102"/>
      <c r="D57" s="99"/>
      <c r="E57" s="99"/>
      <c r="F57" s="100"/>
      <c r="G57" s="101"/>
      <c r="I57" s="103"/>
    </row>
    <row r="58" spans="2:12" ht="15" customHeight="1" x14ac:dyDescent="0.25">
      <c r="B58" s="97"/>
      <c r="C58" s="102"/>
      <c r="D58" s="99"/>
      <c r="E58" s="99"/>
      <c r="F58" s="100"/>
      <c r="G58" s="101"/>
      <c r="H58" s="103"/>
      <c r="I58" s="104"/>
    </row>
    <row r="59" spans="2:12" ht="15" customHeight="1" x14ac:dyDescent="0.25">
      <c r="B59" s="105"/>
      <c r="C59" s="102"/>
      <c r="D59" s="99"/>
      <c r="E59" s="99"/>
      <c r="F59" s="100"/>
      <c r="H59" s="103"/>
      <c r="I59" s="104"/>
      <c r="J59" s="106"/>
    </row>
    <row r="60" spans="2:12" ht="15" customHeight="1" x14ac:dyDescent="0.25">
      <c r="B60" s="97"/>
      <c r="C60" s="102"/>
      <c r="D60" s="99"/>
      <c r="E60" s="99"/>
      <c r="F60" s="100"/>
      <c r="G60" s="99"/>
      <c r="H60" s="104"/>
    </row>
    <row r="61" spans="2:12" ht="15" customHeight="1" x14ac:dyDescent="0.25">
      <c r="B61" s="97"/>
      <c r="C61" s="102"/>
      <c r="D61" s="99"/>
      <c r="E61" s="99"/>
      <c r="F61" s="100"/>
      <c r="G61" s="99"/>
      <c r="H61" s="103"/>
    </row>
    <row r="62" spans="2:12" ht="15" customHeight="1" x14ac:dyDescent="0.25">
      <c r="B62" s="97"/>
      <c r="C62" s="102"/>
      <c r="D62" s="99"/>
      <c r="E62" s="99"/>
      <c r="F62" s="100"/>
      <c r="H62" s="104"/>
      <c r="I62" s="104"/>
    </row>
    <row r="63" spans="2:12" ht="15" customHeight="1" x14ac:dyDescent="0.25">
      <c r="B63" s="97"/>
      <c r="C63" s="107"/>
      <c r="D63" s="99"/>
      <c r="E63" s="99"/>
      <c r="F63" s="100"/>
      <c r="G63" s="108" t="s">
        <v>56</v>
      </c>
      <c r="I63" s="104"/>
      <c r="K63" s="106"/>
    </row>
    <row r="64" spans="2:12" ht="15" customHeight="1" x14ac:dyDescent="0.25">
      <c r="B64" s="97"/>
      <c r="C64" s="109"/>
      <c r="D64" s="99"/>
      <c r="E64" s="99"/>
      <c r="F64" s="100"/>
      <c r="G64" s="99"/>
    </row>
    <row r="65" spans="2:8" ht="15" customHeight="1" x14ac:dyDescent="0.25">
      <c r="B65" s="97"/>
      <c r="C65" s="109"/>
      <c r="D65" s="99"/>
      <c r="E65" s="99"/>
      <c r="F65" s="100"/>
      <c r="G65" s="99"/>
    </row>
    <row r="66" spans="2:8" ht="15" customHeight="1" x14ac:dyDescent="0.25">
      <c r="B66" s="97"/>
      <c r="C66" s="109"/>
      <c r="D66" s="99"/>
      <c r="E66" s="99"/>
      <c r="F66" s="100"/>
      <c r="G66" s="99"/>
    </row>
    <row r="67" spans="2:8" ht="15" customHeight="1" x14ac:dyDescent="0.25">
      <c r="B67" s="97"/>
      <c r="C67" s="109"/>
      <c r="D67" s="99"/>
      <c r="E67" s="99"/>
      <c r="F67" s="100"/>
      <c r="G67" s="99"/>
    </row>
    <row r="68" spans="2:8" ht="15" customHeight="1" x14ac:dyDescent="0.25">
      <c r="B68" s="97"/>
      <c r="C68" s="102"/>
      <c r="D68" s="110"/>
      <c r="E68" s="110"/>
      <c r="F68" s="100"/>
      <c r="H68" s="104"/>
    </row>
    <row r="69" spans="2:8" ht="15" customHeight="1" x14ac:dyDescent="0.25">
      <c r="B69" s="97"/>
      <c r="C69" s="111"/>
      <c r="D69" s="99"/>
      <c r="E69" s="99"/>
      <c r="F69" s="100"/>
      <c r="G69" s="99"/>
    </row>
    <row r="70" spans="2:8" ht="15" customHeight="1" x14ac:dyDescent="0.25">
      <c r="B70" s="112"/>
      <c r="C70" s="111"/>
      <c r="D70" s="113"/>
      <c r="E70" s="113"/>
      <c r="F70" s="100"/>
      <c r="G70" s="114"/>
    </row>
    <row r="71" spans="2:8" ht="15" customHeight="1" x14ac:dyDescent="0.25">
      <c r="B71" s="112"/>
      <c r="C71" s="111"/>
      <c r="D71" s="99"/>
      <c r="E71" s="99"/>
      <c r="F71" s="100"/>
      <c r="G71" s="99"/>
    </row>
    <row r="72" spans="2:8" ht="15" customHeight="1" x14ac:dyDescent="0.25">
      <c r="B72" s="112"/>
      <c r="C72" s="111"/>
      <c r="D72" s="115"/>
      <c r="E72" s="115"/>
      <c r="F72" s="115"/>
      <c r="G72" s="115"/>
    </row>
    <row r="73" spans="2:8" ht="12" customHeight="1" x14ac:dyDescent="0.25">
      <c r="B73" s="111"/>
      <c r="C73" s="116"/>
      <c r="D73" s="116"/>
      <c r="E73" s="116"/>
      <c r="F73" s="116"/>
      <c r="G73" s="116"/>
    </row>
    <row r="74" spans="2:8" ht="15" customHeight="1" x14ac:dyDescent="0.25">
      <c r="B74" s="117"/>
      <c r="C74" s="116"/>
      <c r="D74" s="116"/>
      <c r="E74" s="116"/>
      <c r="F74" s="116"/>
      <c r="G74" s="116"/>
    </row>
    <row r="75" spans="2:8" ht="13.5" customHeight="1" x14ac:dyDescent="0.25">
      <c r="B75" s="117"/>
      <c r="C75" s="94"/>
      <c r="D75" s="94"/>
      <c r="E75" s="94"/>
      <c r="F75" s="94"/>
      <c r="G75" s="94"/>
      <c r="H75" s="104"/>
    </row>
    <row r="76" spans="2:8" x14ac:dyDescent="0.25">
      <c r="B76" s="87"/>
    </row>
    <row r="77" spans="2:8" ht="11.25" customHeight="1" x14ac:dyDescent="0.25">
      <c r="B77" s="77"/>
      <c r="C77" s="77"/>
      <c r="D77" s="77"/>
    </row>
    <row r="79" spans="2:8" x14ac:dyDescent="0.25">
      <c r="E79" s="118"/>
    </row>
  </sheetData>
  <mergeCells count="5">
    <mergeCell ref="B2:F2"/>
    <mergeCell ref="B4:G4"/>
    <mergeCell ref="B6:G6"/>
    <mergeCell ref="B45:G45"/>
    <mergeCell ref="D72:G72"/>
  </mergeCells>
  <conditionalFormatting sqref="G53:G58 G31:G37 G11:G18 G20:G25 G71 G69 G60:G61 G64:G67">
    <cfRule type="cellIs" dxfId="41" priority="9" stopIfTrue="1" operator="lessThan">
      <formula>0</formula>
    </cfRule>
    <cfRule type="cellIs" dxfId="40" priority="10" stopIfTrue="1" operator="greaterThanOrEqual">
      <formula>0</formula>
    </cfRule>
  </conditionalFormatting>
  <conditionalFormatting sqref="G26">
    <cfRule type="cellIs" dxfId="39" priority="7" stopIfTrue="1" operator="lessThan">
      <formula>0</formula>
    </cfRule>
    <cfRule type="cellIs" dxfId="38" priority="8" stopIfTrue="1" operator="greaterThanOrEqual">
      <formula>0</formula>
    </cfRule>
  </conditionalFormatting>
  <conditionalFormatting sqref="G27">
    <cfRule type="cellIs" dxfId="37" priority="5" stopIfTrue="1" operator="lessThan">
      <formula>0</formula>
    </cfRule>
    <cfRule type="cellIs" dxfId="36" priority="6" stopIfTrue="1" operator="greaterThanOrEqual">
      <formula>0</formula>
    </cfRule>
  </conditionalFormatting>
  <conditionalFormatting sqref="G30">
    <cfRule type="cellIs" dxfId="35" priority="3" stopIfTrue="1" operator="lessThan">
      <formula>0</formula>
    </cfRule>
    <cfRule type="cellIs" dxfId="34" priority="4" stopIfTrue="1" operator="greaterThanOrEqual">
      <formula>0</formula>
    </cfRule>
  </conditionalFormatting>
  <conditionalFormatting sqref="G28:G29">
    <cfRule type="cellIs" dxfId="33" priority="1" stopIfTrue="1" operator="lessThan">
      <formula>0</formula>
    </cfRule>
    <cfRule type="cellIs" dxfId="32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4" fitToHeight="0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autoPict="0" r:id="rId5">
            <anchor moveWithCells="1">
              <from>
                <xdr:col>0</xdr:col>
                <xdr:colOff>175260</xdr:colOff>
                <xdr:row>45</xdr:row>
                <xdr:rowOff>289560</xdr:rowOff>
              </from>
              <to>
                <xdr:col>6</xdr:col>
                <xdr:colOff>830580</xdr:colOff>
                <xdr:row>61</xdr:row>
                <xdr:rowOff>83820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J75"/>
  <sheetViews>
    <sheetView showGridLines="0" zoomScale="80" zoomScaleNormal="80" zoomScaleSheetLayoutView="90" workbookViewId="0"/>
  </sheetViews>
  <sheetFormatPr baseColWidth="10" defaultColWidth="11.5546875" defaultRowHeight="12.6" x14ac:dyDescent="0.2"/>
  <cols>
    <col min="1" max="1" width="3.109375" style="119" customWidth="1"/>
    <col min="2" max="2" width="9.33203125" style="119" customWidth="1"/>
    <col min="3" max="3" width="58.88671875" style="119" customWidth="1"/>
    <col min="4" max="4" width="17.33203125" style="119" customWidth="1"/>
    <col min="5" max="5" width="18.109375" style="119" customWidth="1"/>
    <col min="6" max="6" width="15.109375" style="119" customWidth="1"/>
    <col min="7" max="7" width="13.33203125" style="119" customWidth="1"/>
    <col min="8" max="8" width="3.109375" style="119" customWidth="1"/>
    <col min="9" max="9" width="10.5546875" style="119" customWidth="1"/>
    <col min="10" max="16384" width="11.5546875" style="119"/>
  </cols>
  <sheetData>
    <row r="1" spans="2:10" ht="14.25" customHeight="1" x14ac:dyDescent="0.2"/>
    <row r="2" spans="2:10" ht="21" customHeight="1" thickBot="1" x14ac:dyDescent="0.25">
      <c r="B2" s="120"/>
      <c r="C2" s="120"/>
      <c r="D2" s="120"/>
      <c r="E2" s="120"/>
      <c r="F2" s="120"/>
      <c r="G2" s="120"/>
    </row>
    <row r="3" spans="2:10" ht="21" customHeight="1" thickBot="1" x14ac:dyDescent="0.25">
      <c r="B3" s="7" t="s">
        <v>57</v>
      </c>
      <c r="C3" s="8"/>
      <c r="D3" s="8"/>
      <c r="E3" s="8"/>
      <c r="F3" s="8"/>
      <c r="G3" s="9"/>
    </row>
    <row r="4" spans="2:10" ht="20.100000000000001" customHeight="1" x14ac:dyDescent="0.25">
      <c r="B4" s="10"/>
      <c r="C4" s="11" t="s">
        <v>3</v>
      </c>
      <c r="D4" s="12"/>
      <c r="E4" s="12"/>
      <c r="F4" s="13" t="s">
        <v>4</v>
      </c>
      <c r="G4" s="14" t="s">
        <v>4</v>
      </c>
    </row>
    <row r="5" spans="2:10" ht="20.100000000000001" customHeight="1" x14ac:dyDescent="0.2">
      <c r="B5" s="15"/>
      <c r="C5" s="16" t="s">
        <v>5</v>
      </c>
      <c r="D5" s="17" t="s">
        <v>6</v>
      </c>
      <c r="E5" s="17" t="s">
        <v>7</v>
      </c>
      <c r="F5" s="18" t="s">
        <v>8</v>
      </c>
      <c r="G5" s="19" t="s">
        <v>8</v>
      </c>
    </row>
    <row r="6" spans="2:10" ht="15" customHeight="1" thickBot="1" x14ac:dyDescent="0.3">
      <c r="B6" s="20"/>
      <c r="C6" s="21"/>
      <c r="D6" s="22" t="s">
        <v>9</v>
      </c>
      <c r="E6" s="22" t="s">
        <v>58</v>
      </c>
      <c r="F6" s="23" t="s">
        <v>11</v>
      </c>
      <c r="G6" s="24" t="s">
        <v>12</v>
      </c>
    </row>
    <row r="7" spans="2:10" ht="20.100000000000001" customHeight="1" thickBot="1" x14ac:dyDescent="0.25">
      <c r="B7" s="52"/>
      <c r="C7" s="121" t="s">
        <v>59</v>
      </c>
      <c r="D7" s="122"/>
      <c r="E7" s="122"/>
      <c r="F7" s="123"/>
      <c r="G7" s="124"/>
    </row>
    <row r="8" spans="2:10" ht="20.100000000000001" customHeight="1" x14ac:dyDescent="0.2">
      <c r="B8" s="125" t="s">
        <v>20</v>
      </c>
      <c r="C8" s="126" t="s">
        <v>60</v>
      </c>
      <c r="D8" s="127">
        <v>38.776486110245386</v>
      </c>
      <c r="E8" s="127">
        <v>38.776486110245386</v>
      </c>
      <c r="F8" s="128">
        <f t="shared" ref="F8:F17" si="0">E8-D8</f>
        <v>0</v>
      </c>
      <c r="G8" s="129">
        <f t="shared" ref="G8:G17" si="1">(E8*100/D8)-100</f>
        <v>0</v>
      </c>
      <c r="J8" s="130"/>
    </row>
    <row r="9" spans="2:10" ht="20.100000000000001" customHeight="1" x14ac:dyDescent="0.2">
      <c r="B9" s="125" t="s">
        <v>20</v>
      </c>
      <c r="C9" s="126" t="s">
        <v>61</v>
      </c>
      <c r="D9" s="127">
        <v>12.829786545924968</v>
      </c>
      <c r="E9" s="127">
        <v>11.608473479948254</v>
      </c>
      <c r="F9" s="128">
        <f t="shared" si="0"/>
        <v>-1.2213130659767142</v>
      </c>
      <c r="G9" s="129">
        <f t="shared" si="1"/>
        <v>-9.5193560828541592</v>
      </c>
      <c r="J9" s="130"/>
    </row>
    <row r="10" spans="2:10" ht="20.100000000000001" customHeight="1" x14ac:dyDescent="0.2">
      <c r="B10" s="125" t="s">
        <v>20</v>
      </c>
      <c r="C10" s="126" t="s">
        <v>62</v>
      </c>
      <c r="D10" s="127">
        <v>35</v>
      </c>
      <c r="E10" s="127">
        <v>35</v>
      </c>
      <c r="F10" s="128">
        <f t="shared" si="0"/>
        <v>0</v>
      </c>
      <c r="G10" s="129">
        <f t="shared" si="1"/>
        <v>0</v>
      </c>
      <c r="J10" s="130"/>
    </row>
    <row r="11" spans="2:10" ht="20.100000000000001" customHeight="1" x14ac:dyDescent="0.2">
      <c r="B11" s="125" t="s">
        <v>20</v>
      </c>
      <c r="C11" s="126" t="s">
        <v>63</v>
      </c>
      <c r="D11" s="127">
        <v>217.16317155756207</v>
      </c>
      <c r="E11" s="127">
        <v>238.06718961625282</v>
      </c>
      <c r="F11" s="128">
        <f>E11-D11</f>
        <v>20.904018058690752</v>
      </c>
      <c r="G11" s="129">
        <f>(E11*100/D11)-100</f>
        <v>9.6259498831043118</v>
      </c>
      <c r="J11" s="130"/>
    </row>
    <row r="12" spans="2:10" ht="20.100000000000001" customHeight="1" x14ac:dyDescent="0.2">
      <c r="B12" s="125" t="s">
        <v>20</v>
      </c>
      <c r="C12" s="126" t="s">
        <v>64</v>
      </c>
      <c r="D12" s="127">
        <v>47.225034356390289</v>
      </c>
      <c r="E12" s="127">
        <v>49.901797984425102</v>
      </c>
      <c r="F12" s="128">
        <f t="shared" ref="F12:F15" si="2">E12-D12</f>
        <v>2.6767636280348128</v>
      </c>
      <c r="G12" s="129">
        <f t="shared" ref="G12:G15" si="3">(E12*100/D12)-100</f>
        <v>5.6681030824334471</v>
      </c>
      <c r="J12" s="130"/>
    </row>
    <row r="13" spans="2:10" ht="20.100000000000001" customHeight="1" x14ac:dyDescent="0.2">
      <c r="B13" s="125" t="s">
        <v>20</v>
      </c>
      <c r="C13" s="126" t="s">
        <v>65</v>
      </c>
      <c r="D13" s="127">
        <v>187.62620861016586</v>
      </c>
      <c r="E13" s="127">
        <v>201.13635476767843</v>
      </c>
      <c r="F13" s="128">
        <f t="shared" si="2"/>
        <v>13.510146157512565</v>
      </c>
      <c r="G13" s="129">
        <f t="shared" si="3"/>
        <v>7.2005644934087059</v>
      </c>
      <c r="J13" s="130"/>
    </row>
    <row r="14" spans="2:10" ht="20.100000000000001" customHeight="1" x14ac:dyDescent="0.2">
      <c r="B14" s="125" t="s">
        <v>20</v>
      </c>
      <c r="C14" s="126" t="s">
        <v>66</v>
      </c>
      <c r="D14" s="127">
        <v>51.092752169037368</v>
      </c>
      <c r="E14" s="127">
        <v>49.234315056365467</v>
      </c>
      <c r="F14" s="128">
        <f t="shared" si="2"/>
        <v>-1.8584371126719006</v>
      </c>
      <c r="G14" s="129">
        <f t="shared" si="3"/>
        <v>-3.6373791463089873</v>
      </c>
      <c r="J14" s="130"/>
    </row>
    <row r="15" spans="2:10" ht="20.100000000000001" customHeight="1" x14ac:dyDescent="0.2">
      <c r="B15" s="125" t="s">
        <v>20</v>
      </c>
      <c r="C15" s="126" t="s">
        <v>67</v>
      </c>
      <c r="D15" s="127">
        <v>53.437296532200982</v>
      </c>
      <c r="E15" s="127">
        <v>58.139173836927782</v>
      </c>
      <c r="F15" s="128">
        <f t="shared" si="2"/>
        <v>4.7018773047267999</v>
      </c>
      <c r="G15" s="129">
        <f t="shared" si="3"/>
        <v>8.7988682247304268</v>
      </c>
      <c r="J15" s="130"/>
    </row>
    <row r="16" spans="2:10" ht="20.100000000000001" customHeight="1" x14ac:dyDescent="0.2">
      <c r="B16" s="125" t="s">
        <v>20</v>
      </c>
      <c r="C16" s="126" t="s">
        <v>68</v>
      </c>
      <c r="D16" s="127">
        <v>100.15522007952666</v>
      </c>
      <c r="E16" s="127">
        <v>100.23705128138722</v>
      </c>
      <c r="F16" s="128">
        <f>E16-D16</f>
        <v>8.1831201860566694E-2</v>
      </c>
      <c r="G16" s="129">
        <f>(E16*100/D16)-100</f>
        <v>8.1704380256567788E-2</v>
      </c>
      <c r="J16" s="130"/>
    </row>
    <row r="17" spans="2:10" ht="20.100000000000001" customHeight="1" thickBot="1" x14ac:dyDescent="0.25">
      <c r="B17" s="125" t="s">
        <v>20</v>
      </c>
      <c r="C17" s="126" t="s">
        <v>69</v>
      </c>
      <c r="D17" s="127">
        <v>27.93</v>
      </c>
      <c r="E17" s="127">
        <v>28.87</v>
      </c>
      <c r="F17" s="128">
        <f t="shared" si="0"/>
        <v>0.94000000000000128</v>
      </c>
      <c r="G17" s="129">
        <f t="shared" si="1"/>
        <v>3.365556749015397</v>
      </c>
      <c r="J17" s="130"/>
    </row>
    <row r="18" spans="2:10" ht="20.100000000000001" customHeight="1" thickBot="1" x14ac:dyDescent="0.25">
      <c r="B18" s="52"/>
      <c r="C18" s="121" t="s">
        <v>70</v>
      </c>
      <c r="D18" s="131"/>
      <c r="E18" s="131"/>
      <c r="F18" s="132"/>
      <c r="G18" s="133"/>
    </row>
    <row r="19" spans="2:10" ht="20.100000000000001" customHeight="1" x14ac:dyDescent="0.2">
      <c r="B19" s="134" t="s">
        <v>20</v>
      </c>
      <c r="C19" s="135" t="s">
        <v>71</v>
      </c>
      <c r="D19" s="136">
        <v>46.522880870561274</v>
      </c>
      <c r="E19" s="136">
        <v>46.769226804123704</v>
      </c>
      <c r="F19" s="59">
        <f>E19-D19</f>
        <v>0.24634593356243073</v>
      </c>
      <c r="G19" s="137">
        <f>(E19*100/D19)-100</f>
        <v>0.52951564682295782</v>
      </c>
    </row>
    <row r="20" spans="2:10" ht="20.100000000000001" customHeight="1" x14ac:dyDescent="0.2">
      <c r="B20" s="138" t="s">
        <v>20</v>
      </c>
      <c r="C20" s="139" t="s">
        <v>72</v>
      </c>
      <c r="D20" s="140">
        <v>167</v>
      </c>
      <c r="E20" s="140">
        <v>167</v>
      </c>
      <c r="F20" s="141">
        <f>E20-D20</f>
        <v>0</v>
      </c>
      <c r="G20" s="142">
        <f>(E20*100/D20)-100</f>
        <v>0</v>
      </c>
    </row>
    <row r="21" spans="2:10" ht="20.100000000000001" customHeight="1" x14ac:dyDescent="0.2">
      <c r="B21" s="138" t="s">
        <v>20</v>
      </c>
      <c r="C21" s="139" t="s">
        <v>73</v>
      </c>
      <c r="D21" s="140">
        <v>45.251375994301327</v>
      </c>
      <c r="E21" s="140">
        <v>49.555388688327326</v>
      </c>
      <c r="F21" s="141">
        <f>E21-D21</f>
        <v>4.3040126940259995</v>
      </c>
      <c r="G21" s="142">
        <f>(E21*100/D21)-100</f>
        <v>9.5113410353931016</v>
      </c>
    </row>
    <row r="22" spans="2:10" ht="20.100000000000001" customHeight="1" x14ac:dyDescent="0.2">
      <c r="B22" s="138" t="s">
        <v>20</v>
      </c>
      <c r="C22" s="139" t="s">
        <v>74</v>
      </c>
      <c r="D22" s="140">
        <v>38.423488868940758</v>
      </c>
      <c r="E22" s="140">
        <v>41.867908258527827</v>
      </c>
      <c r="F22" s="141">
        <f t="shared" ref="F22:F34" si="4">E22-D22</f>
        <v>3.4444193895870683</v>
      </c>
      <c r="G22" s="142">
        <f t="shared" ref="G22:G34" si="5">(E22*100/D22)-100</f>
        <v>8.9643587580911372</v>
      </c>
    </row>
    <row r="23" spans="2:10" ht="20.100000000000001" customHeight="1" x14ac:dyDescent="0.2">
      <c r="B23" s="138" t="s">
        <v>20</v>
      </c>
      <c r="C23" s="139" t="s">
        <v>75</v>
      </c>
      <c r="D23" s="140">
        <v>28.321859659921529</v>
      </c>
      <c r="E23" s="140">
        <v>36.368417327075477</v>
      </c>
      <c r="F23" s="141">
        <f t="shared" si="4"/>
        <v>8.046557667153948</v>
      </c>
      <c r="G23" s="142">
        <f t="shared" si="5"/>
        <v>28.411120469397332</v>
      </c>
    </row>
    <row r="24" spans="2:10" ht="20.100000000000001" customHeight="1" x14ac:dyDescent="0.2">
      <c r="B24" s="138" t="s">
        <v>20</v>
      </c>
      <c r="C24" s="139" t="s">
        <v>76</v>
      </c>
      <c r="D24" s="140">
        <v>50.387440659960824</v>
      </c>
      <c r="E24" s="140">
        <v>51.687823672940922</v>
      </c>
      <c r="F24" s="141">
        <f t="shared" si="4"/>
        <v>1.3003830129800988</v>
      </c>
      <c r="G24" s="142">
        <f t="shared" si="5"/>
        <v>2.580768135765652</v>
      </c>
    </row>
    <row r="25" spans="2:10" ht="20.100000000000001" customHeight="1" x14ac:dyDescent="0.2">
      <c r="B25" s="138" t="s">
        <v>20</v>
      </c>
      <c r="C25" s="139" t="s">
        <v>77</v>
      </c>
      <c r="D25" s="140">
        <v>149.98989643849458</v>
      </c>
      <c r="E25" s="140">
        <v>149.98989643849458</v>
      </c>
      <c r="F25" s="141">
        <f t="shared" si="4"/>
        <v>0</v>
      </c>
      <c r="G25" s="142">
        <f t="shared" si="5"/>
        <v>0</v>
      </c>
    </row>
    <row r="26" spans="2:10" ht="20.100000000000001" customHeight="1" x14ac:dyDescent="0.2">
      <c r="B26" s="138" t="s">
        <v>20</v>
      </c>
      <c r="C26" s="139" t="s">
        <v>78</v>
      </c>
      <c r="D26" s="140">
        <v>36.665371248025281</v>
      </c>
      <c r="E26" s="140">
        <v>38.769369250985548</v>
      </c>
      <c r="F26" s="141">
        <f t="shared" si="4"/>
        <v>2.1039980029602674</v>
      </c>
      <c r="G26" s="142">
        <f t="shared" si="5"/>
        <v>5.7383791063443397</v>
      </c>
    </row>
    <row r="27" spans="2:10" ht="20.100000000000001" customHeight="1" x14ac:dyDescent="0.2">
      <c r="B27" s="138" t="s">
        <v>20</v>
      </c>
      <c r="C27" s="139" t="s">
        <v>79</v>
      </c>
      <c r="D27" s="140">
        <v>32.28367346938775</v>
      </c>
      <c r="E27" s="140">
        <v>31.508571428571429</v>
      </c>
      <c r="F27" s="141">
        <f t="shared" si="4"/>
        <v>-0.77510204081632139</v>
      </c>
      <c r="G27" s="142">
        <f t="shared" si="5"/>
        <v>-2.4009102977431951</v>
      </c>
    </row>
    <row r="28" spans="2:10" ht="20.100000000000001" customHeight="1" x14ac:dyDescent="0.2">
      <c r="B28" s="138" t="s">
        <v>20</v>
      </c>
      <c r="C28" s="139" t="s">
        <v>80</v>
      </c>
      <c r="D28" s="140">
        <v>208.16225172074735</v>
      </c>
      <c r="E28" s="140">
        <v>184.48799191521911</v>
      </c>
      <c r="F28" s="141">
        <f t="shared" si="4"/>
        <v>-23.674259805528237</v>
      </c>
      <c r="G28" s="142">
        <f t="shared" si="5"/>
        <v>-11.372984107266291</v>
      </c>
    </row>
    <row r="29" spans="2:10" ht="20.100000000000001" customHeight="1" x14ac:dyDescent="0.2">
      <c r="B29" s="138" t="s">
        <v>20</v>
      </c>
      <c r="C29" s="139" t="s">
        <v>81</v>
      </c>
      <c r="D29" s="140">
        <v>84</v>
      </c>
      <c r="E29" s="140">
        <v>81</v>
      </c>
      <c r="F29" s="141">
        <f t="shared" si="4"/>
        <v>-3</v>
      </c>
      <c r="G29" s="142">
        <f t="shared" si="5"/>
        <v>-3.5714285714285694</v>
      </c>
    </row>
    <row r="30" spans="2:10" ht="20.100000000000001" customHeight="1" x14ac:dyDescent="0.2">
      <c r="B30" s="138" t="s">
        <v>20</v>
      </c>
      <c r="C30" s="139" t="s">
        <v>82</v>
      </c>
      <c r="D30" s="140">
        <v>73.709056115852079</v>
      </c>
      <c r="E30" s="140">
        <v>74.847195578534496</v>
      </c>
      <c r="F30" s="141">
        <f t="shared" si="4"/>
        <v>1.1381394626824175</v>
      </c>
      <c r="G30" s="142">
        <f t="shared" si="5"/>
        <v>1.5440971878591796</v>
      </c>
    </row>
    <row r="31" spans="2:10" ht="20.100000000000001" customHeight="1" x14ac:dyDescent="0.2">
      <c r="B31" s="138" t="s">
        <v>20</v>
      </c>
      <c r="C31" s="139" t="s">
        <v>83</v>
      </c>
      <c r="D31" s="140">
        <v>186.62994630071603</v>
      </c>
      <c r="E31" s="140">
        <v>199.21005055788007</v>
      </c>
      <c r="F31" s="141">
        <f t="shared" si="4"/>
        <v>12.580104257164038</v>
      </c>
      <c r="G31" s="142">
        <f t="shared" si="5"/>
        <v>6.7406675651579349</v>
      </c>
    </row>
    <row r="32" spans="2:10" ht="20.100000000000001" customHeight="1" x14ac:dyDescent="0.2">
      <c r="B32" s="138" t="s">
        <v>20</v>
      </c>
      <c r="C32" s="139" t="s">
        <v>84</v>
      </c>
      <c r="D32" s="140">
        <v>21.413371111646974</v>
      </c>
      <c r="E32" s="140">
        <v>20.076079093320466</v>
      </c>
      <c r="F32" s="141">
        <f t="shared" si="4"/>
        <v>-1.337292018326508</v>
      </c>
      <c r="G32" s="142">
        <f t="shared" si="5"/>
        <v>-6.2451260539688747</v>
      </c>
    </row>
    <row r="33" spans="2:10" ht="20.100000000000001" customHeight="1" x14ac:dyDescent="0.2">
      <c r="B33" s="138" t="s">
        <v>20</v>
      </c>
      <c r="C33" s="139" t="s">
        <v>85</v>
      </c>
      <c r="D33" s="140">
        <v>43.452495671196779</v>
      </c>
      <c r="E33" s="140">
        <v>46.375180120446309</v>
      </c>
      <c r="F33" s="141">
        <f>E33-D33</f>
        <v>2.9226844492495303</v>
      </c>
      <c r="G33" s="142">
        <f>(E33*100/D33)-100</f>
        <v>6.7261601528376218</v>
      </c>
    </row>
    <row r="34" spans="2:10" ht="20.100000000000001" customHeight="1" x14ac:dyDescent="0.2">
      <c r="B34" s="138" t="s">
        <v>20</v>
      </c>
      <c r="C34" s="139" t="s">
        <v>86</v>
      </c>
      <c r="D34" s="140">
        <v>27.759430044676435</v>
      </c>
      <c r="E34" s="140">
        <v>26.027496071554797</v>
      </c>
      <c r="F34" s="141">
        <f t="shared" si="4"/>
        <v>-1.7319339731216381</v>
      </c>
      <c r="G34" s="142">
        <f t="shared" si="5"/>
        <v>-6.2390833325260644</v>
      </c>
    </row>
    <row r="35" spans="2:10" ht="20.100000000000001" customHeight="1" x14ac:dyDescent="0.2">
      <c r="B35" s="138" t="s">
        <v>20</v>
      </c>
      <c r="C35" s="139" t="s">
        <v>87</v>
      </c>
      <c r="D35" s="140">
        <v>64.568889692988563</v>
      </c>
      <c r="E35" s="140">
        <v>55.827246917360199</v>
      </c>
      <c r="F35" s="141">
        <f>E35-D35</f>
        <v>-8.7416427756283639</v>
      </c>
      <c r="G35" s="142">
        <f>(E35*100/D35)-100</f>
        <v>-13.538474669756638</v>
      </c>
    </row>
    <row r="36" spans="2:10" ht="20.100000000000001" customHeight="1" x14ac:dyDescent="0.2">
      <c r="B36" s="138" t="s">
        <v>20</v>
      </c>
      <c r="C36" s="139" t="s">
        <v>88</v>
      </c>
      <c r="D36" s="140">
        <v>38.238687311129681</v>
      </c>
      <c r="E36" s="140">
        <v>42.732052819391747</v>
      </c>
      <c r="F36" s="141">
        <f>E36-D36</f>
        <v>4.493365508262066</v>
      </c>
      <c r="G36" s="142">
        <f>(E36*100/D36)-100</f>
        <v>11.75083619294179</v>
      </c>
    </row>
    <row r="37" spans="2:10" ht="20.100000000000001" customHeight="1" x14ac:dyDescent="0.2">
      <c r="B37" s="138" t="s">
        <v>20</v>
      </c>
      <c r="C37" s="139" t="s">
        <v>89</v>
      </c>
      <c r="D37" s="140">
        <v>50.940158746406674</v>
      </c>
      <c r="E37" s="140">
        <v>54.514169673550519</v>
      </c>
      <c r="F37" s="141">
        <f>E37-D37</f>
        <v>3.5740109271438456</v>
      </c>
      <c r="G37" s="142">
        <f>(E37*100/D37)-100</f>
        <v>7.0160969559129285</v>
      </c>
    </row>
    <row r="38" spans="2:10" ht="20.100000000000001" customHeight="1" thickBot="1" x14ac:dyDescent="0.25">
      <c r="B38" s="143" t="s">
        <v>20</v>
      </c>
      <c r="C38" s="144" t="s">
        <v>90</v>
      </c>
      <c r="D38" s="145">
        <v>42.738522459676233</v>
      </c>
      <c r="E38" s="145">
        <v>37.348398642135415</v>
      </c>
      <c r="F38" s="146">
        <f>E38-D38</f>
        <v>-5.3901238175408182</v>
      </c>
      <c r="G38" s="147">
        <f>(E38*100/D38)-100</f>
        <v>-12.611862805099065</v>
      </c>
    </row>
    <row r="39" spans="2:10" ht="15" customHeight="1" x14ac:dyDescent="0.2">
      <c r="B39" s="84" t="s">
        <v>49</v>
      </c>
      <c r="C39" s="148"/>
      <c r="F39" s="148"/>
      <c r="G39" s="148"/>
      <c r="J39" s="149"/>
    </row>
    <row r="40" spans="2:10" ht="15" customHeight="1" x14ac:dyDescent="0.2">
      <c r="B40" s="87" t="s">
        <v>91</v>
      </c>
      <c r="C40" s="85"/>
      <c r="D40" s="148"/>
      <c r="E40" s="148"/>
      <c r="F40" s="148"/>
      <c r="G40" s="148"/>
    </row>
    <row r="41" spans="2:10" ht="4.5" customHeight="1" x14ac:dyDescent="0.2">
      <c r="B41" s="150"/>
      <c r="D41" s="148"/>
      <c r="E41" s="151"/>
      <c r="F41" s="148"/>
      <c r="G41" s="148"/>
    </row>
    <row r="42" spans="2:10" s="148" customFormat="1" ht="38.25" customHeight="1" x14ac:dyDescent="0.3">
      <c r="B42" s="152" t="s">
        <v>55</v>
      </c>
      <c r="C42" s="152"/>
      <c r="D42" s="152"/>
      <c r="E42" s="152"/>
      <c r="F42" s="152"/>
      <c r="G42" s="152"/>
    </row>
    <row r="44" spans="2:10" ht="39" customHeight="1" x14ac:dyDescent="0.2">
      <c r="I44" s="153"/>
    </row>
    <row r="45" spans="2:10" ht="18.75" customHeight="1" x14ac:dyDescent="0.2">
      <c r="I45" s="153"/>
    </row>
    <row r="46" spans="2:10" ht="18.75" customHeight="1" x14ac:dyDescent="0.2">
      <c r="I46" s="153"/>
    </row>
    <row r="47" spans="2:10" ht="13.5" customHeight="1" x14ac:dyDescent="0.2">
      <c r="I47" s="153"/>
    </row>
    <row r="48" spans="2:10" ht="15" customHeight="1" x14ac:dyDescent="0.2">
      <c r="B48" s="154"/>
      <c r="C48" s="155"/>
      <c r="D48" s="156"/>
      <c r="E48" s="156"/>
      <c r="F48" s="154"/>
      <c r="G48" s="154"/>
    </row>
    <row r="49" spans="2:10" ht="11.25" customHeight="1" x14ac:dyDescent="0.2">
      <c r="B49" s="154"/>
      <c r="C49" s="155"/>
      <c r="D49" s="154"/>
      <c r="E49" s="154"/>
      <c r="F49" s="154"/>
      <c r="G49" s="154"/>
    </row>
    <row r="50" spans="2:10" ht="13.5" customHeight="1" x14ac:dyDescent="0.2">
      <c r="B50" s="154"/>
      <c r="C50" s="154"/>
      <c r="D50" s="157"/>
      <c r="E50" s="157"/>
      <c r="F50" s="158"/>
      <c r="G50" s="158"/>
    </row>
    <row r="51" spans="2:10" ht="6" customHeight="1" x14ac:dyDescent="0.2">
      <c r="B51" s="159"/>
      <c r="C51" s="160"/>
      <c r="D51" s="161"/>
      <c r="E51" s="161"/>
      <c r="F51" s="162"/>
      <c r="G51" s="161"/>
    </row>
    <row r="52" spans="2:10" ht="15" customHeight="1" x14ac:dyDescent="0.2">
      <c r="B52" s="159"/>
      <c r="C52" s="160"/>
      <c r="D52" s="161"/>
      <c r="E52" s="161"/>
      <c r="F52" s="162"/>
      <c r="G52" s="161"/>
    </row>
    <row r="53" spans="2:10" ht="15" customHeight="1" x14ac:dyDescent="0.2">
      <c r="B53" s="159"/>
      <c r="C53" s="160"/>
      <c r="D53" s="161"/>
      <c r="E53" s="161"/>
      <c r="F53" s="162"/>
      <c r="G53" s="161"/>
    </row>
    <row r="54" spans="2:10" ht="15" customHeight="1" x14ac:dyDescent="0.2">
      <c r="B54" s="159"/>
      <c r="C54" s="160"/>
      <c r="D54" s="161"/>
      <c r="E54" s="161"/>
      <c r="F54" s="162"/>
      <c r="G54" s="163"/>
    </row>
    <row r="55" spans="2:10" ht="15" customHeight="1" x14ac:dyDescent="0.2">
      <c r="B55" s="159"/>
      <c r="C55" s="164"/>
      <c r="D55" s="161"/>
      <c r="E55" s="161"/>
      <c r="F55" s="162"/>
      <c r="G55" s="163"/>
      <c r="I55" s="165"/>
    </row>
    <row r="56" spans="2:10" ht="15" customHeight="1" x14ac:dyDescent="0.2">
      <c r="B56" s="159"/>
      <c r="C56" s="164"/>
      <c r="D56" s="161"/>
      <c r="E56" s="161"/>
      <c r="F56" s="162"/>
      <c r="G56" s="163"/>
      <c r="H56" s="165"/>
      <c r="I56" s="166"/>
    </row>
    <row r="57" spans="2:10" ht="15" customHeight="1" x14ac:dyDescent="0.2">
      <c r="B57" s="167"/>
      <c r="C57" s="164"/>
      <c r="D57" s="161"/>
      <c r="E57" s="161"/>
      <c r="F57" s="162"/>
      <c r="G57" s="163"/>
      <c r="H57" s="165"/>
      <c r="I57" s="166"/>
      <c r="J57" s="130"/>
    </row>
    <row r="58" spans="2:10" ht="15" customHeight="1" x14ac:dyDescent="0.2">
      <c r="B58" s="159"/>
      <c r="C58" s="164"/>
      <c r="D58" s="161"/>
      <c r="E58" s="161"/>
      <c r="F58" s="162"/>
      <c r="G58" s="161"/>
      <c r="H58" s="166"/>
    </row>
    <row r="59" spans="2:10" ht="15" customHeight="1" x14ac:dyDescent="0.2">
      <c r="B59" s="159"/>
      <c r="C59" s="164"/>
      <c r="D59" s="161"/>
      <c r="E59" s="161"/>
      <c r="F59" s="162"/>
      <c r="G59" s="161"/>
      <c r="H59" s="165"/>
    </row>
    <row r="60" spans="2:10" ht="15" customHeight="1" x14ac:dyDescent="0.25">
      <c r="B60" s="159"/>
      <c r="C60" s="164"/>
      <c r="D60" s="161"/>
      <c r="E60" s="161"/>
      <c r="F60" s="162"/>
      <c r="G60" s="161"/>
      <c r="H60" s="104"/>
      <c r="I60" s="166"/>
    </row>
    <row r="61" spans="2:10" ht="15" customHeight="1" x14ac:dyDescent="0.2">
      <c r="B61" s="159"/>
      <c r="C61" s="168"/>
      <c r="D61" s="161"/>
      <c r="E61" s="161"/>
      <c r="F61" s="162"/>
      <c r="G61" s="108" t="s">
        <v>56</v>
      </c>
      <c r="I61" s="166"/>
    </row>
    <row r="62" spans="2:10" ht="15" customHeight="1" x14ac:dyDescent="0.2">
      <c r="B62" s="159"/>
      <c r="C62" s="169"/>
      <c r="D62" s="161"/>
      <c r="E62" s="161"/>
      <c r="F62" s="162"/>
    </row>
    <row r="63" spans="2:10" ht="15" customHeight="1" x14ac:dyDescent="0.2">
      <c r="B63" s="159"/>
      <c r="C63" s="169"/>
      <c r="D63" s="161"/>
      <c r="E63" s="161"/>
      <c r="F63" s="162"/>
    </row>
    <row r="64" spans="2:10" ht="15" customHeight="1" x14ac:dyDescent="0.2">
      <c r="B64" s="159"/>
      <c r="C64" s="169"/>
      <c r="D64" s="161"/>
      <c r="E64" s="161"/>
      <c r="F64" s="162"/>
      <c r="G64" s="161"/>
    </row>
    <row r="65" spans="2:8" ht="15" customHeight="1" x14ac:dyDescent="0.2">
      <c r="B65" s="159"/>
      <c r="C65" s="169"/>
      <c r="D65" s="161"/>
      <c r="E65" s="161"/>
      <c r="F65" s="162"/>
      <c r="G65" s="161"/>
    </row>
    <row r="66" spans="2:8" ht="15" customHeight="1" x14ac:dyDescent="0.2">
      <c r="B66" s="159"/>
      <c r="C66" s="164"/>
      <c r="D66" s="170"/>
      <c r="E66" s="170"/>
      <c r="F66" s="162"/>
      <c r="H66" s="166"/>
    </row>
    <row r="67" spans="2:8" ht="15" customHeight="1" x14ac:dyDescent="0.2">
      <c r="B67" s="159"/>
      <c r="C67" s="171"/>
      <c r="D67" s="161"/>
      <c r="E67" s="161"/>
      <c r="F67" s="162"/>
      <c r="G67" s="161"/>
    </row>
    <row r="68" spans="2:8" ht="15" customHeight="1" x14ac:dyDescent="0.2">
      <c r="B68" s="172"/>
      <c r="C68" s="171"/>
      <c r="D68" s="173"/>
      <c r="E68" s="173"/>
      <c r="F68" s="162"/>
    </row>
    <row r="69" spans="2:8" ht="15" customHeight="1" x14ac:dyDescent="0.2">
      <c r="B69" s="172"/>
      <c r="C69" s="171"/>
      <c r="D69" s="161"/>
      <c r="E69" s="161"/>
      <c r="F69" s="162"/>
      <c r="G69" s="161"/>
    </row>
    <row r="70" spans="2:8" ht="15" customHeight="1" x14ac:dyDescent="0.2">
      <c r="B70" s="172"/>
      <c r="C70" s="171"/>
      <c r="D70" s="174"/>
      <c r="E70" s="174"/>
      <c r="F70" s="174"/>
      <c r="G70" s="174"/>
    </row>
    <row r="71" spans="2:8" ht="12" customHeight="1" x14ac:dyDescent="0.2">
      <c r="B71" s="171"/>
      <c r="C71" s="175"/>
      <c r="D71" s="175"/>
      <c r="E71" s="175"/>
      <c r="F71" s="175"/>
      <c r="G71" s="175"/>
    </row>
    <row r="72" spans="2:8" ht="15" customHeight="1" x14ac:dyDescent="0.2">
      <c r="B72" s="176"/>
      <c r="C72" s="175"/>
      <c r="D72" s="175"/>
      <c r="E72" s="175"/>
      <c r="F72" s="175"/>
      <c r="G72" s="175"/>
    </row>
    <row r="73" spans="2:8" ht="13.5" customHeight="1" x14ac:dyDescent="0.25">
      <c r="B73" s="176"/>
      <c r="C73" s="177"/>
      <c r="D73" s="177"/>
      <c r="E73" s="177"/>
      <c r="F73" s="177"/>
      <c r="G73" s="177"/>
      <c r="H73" s="104"/>
    </row>
    <row r="74" spans="2:8" x14ac:dyDescent="0.2">
      <c r="B74" s="178"/>
    </row>
    <row r="75" spans="2:8" ht="11.25" customHeight="1" x14ac:dyDescent="0.2">
      <c r="B75" s="179"/>
      <c r="C75" s="179"/>
      <c r="D75" s="179"/>
    </row>
  </sheetData>
  <mergeCells count="3">
    <mergeCell ref="B3:G3"/>
    <mergeCell ref="B42:G42"/>
    <mergeCell ref="D70:G70"/>
  </mergeCells>
  <conditionalFormatting sqref="G51:G60 G17:G19 G22:G25 G7:G9 G69 G67 G64:G65 G31 G33:G38">
    <cfRule type="cellIs" dxfId="31" priority="25" stopIfTrue="1" operator="lessThan">
      <formula>0</formula>
    </cfRule>
    <cfRule type="cellIs" dxfId="30" priority="26" stopIfTrue="1" operator="greaterThanOrEqual">
      <formula>0</formula>
    </cfRule>
  </conditionalFormatting>
  <conditionalFormatting sqref="G10">
    <cfRule type="cellIs" dxfId="29" priority="23" stopIfTrue="1" operator="lessThan">
      <formula>0</formula>
    </cfRule>
    <cfRule type="cellIs" dxfId="28" priority="24" stopIfTrue="1" operator="greaterThanOrEqual">
      <formula>0</formula>
    </cfRule>
  </conditionalFormatting>
  <conditionalFormatting sqref="G26">
    <cfRule type="cellIs" dxfId="27" priority="21" stopIfTrue="1" operator="lessThan">
      <formula>0</formula>
    </cfRule>
    <cfRule type="cellIs" dxfId="26" priority="22" stopIfTrue="1" operator="greaterThanOrEqual">
      <formula>0</formula>
    </cfRule>
  </conditionalFormatting>
  <conditionalFormatting sqref="G27">
    <cfRule type="cellIs" dxfId="25" priority="19" stopIfTrue="1" operator="lessThan">
      <formula>0</formula>
    </cfRule>
    <cfRule type="cellIs" dxfId="24" priority="20" stopIfTrue="1" operator="greaterThanOrEqual">
      <formula>0</formula>
    </cfRule>
  </conditionalFormatting>
  <conditionalFormatting sqref="G11:G13 G15">
    <cfRule type="cellIs" dxfId="23" priority="17" stopIfTrue="1" operator="lessThan">
      <formula>0</formula>
    </cfRule>
    <cfRule type="cellIs" dxfId="22" priority="18" stopIfTrue="1" operator="greaterThanOrEqual">
      <formula>0</formula>
    </cfRule>
  </conditionalFormatting>
  <conditionalFormatting sqref="G21">
    <cfRule type="cellIs" dxfId="21" priority="15" stopIfTrue="1" operator="lessThan">
      <formula>0</formula>
    </cfRule>
    <cfRule type="cellIs" dxfId="20" priority="16" stopIfTrue="1" operator="greaterThanOrEqual">
      <formula>0</formula>
    </cfRule>
  </conditionalFormatting>
  <conditionalFormatting sqref="G30">
    <cfRule type="cellIs" dxfId="19" priority="13" stopIfTrue="1" operator="lessThan">
      <formula>0</formula>
    </cfRule>
    <cfRule type="cellIs" dxfId="18" priority="14" stopIfTrue="1" operator="greaterThanOrEqual">
      <formula>0</formula>
    </cfRule>
  </conditionalFormatting>
  <conditionalFormatting sqref="G29">
    <cfRule type="cellIs" dxfId="17" priority="11" stopIfTrue="1" operator="lessThan">
      <formula>0</formula>
    </cfRule>
    <cfRule type="cellIs" dxfId="16" priority="12" stopIfTrue="1" operator="greaterThanOrEqual">
      <formula>0</formula>
    </cfRule>
  </conditionalFormatting>
  <conditionalFormatting sqref="G28">
    <cfRule type="cellIs" dxfId="15" priority="9" stopIfTrue="1" operator="lessThan">
      <formula>0</formula>
    </cfRule>
    <cfRule type="cellIs" dxfId="14" priority="10" stopIfTrue="1" operator="greaterThanOrEqual">
      <formula>0</formula>
    </cfRule>
  </conditionalFormatting>
  <conditionalFormatting sqref="G16">
    <cfRule type="cellIs" dxfId="13" priority="7" stopIfTrue="1" operator="lessThan">
      <formula>0</formula>
    </cfRule>
    <cfRule type="cellIs" dxfId="12" priority="8" stopIfTrue="1" operator="greaterThanOrEqual">
      <formula>0</formula>
    </cfRule>
  </conditionalFormatting>
  <conditionalFormatting sqref="G20">
    <cfRule type="cellIs" dxfId="11" priority="5" stopIfTrue="1" operator="lessThan">
      <formula>0</formula>
    </cfRule>
    <cfRule type="cellIs" dxfId="10" priority="6" stopIfTrue="1" operator="greaterThanOrEqual">
      <formula>0</formula>
    </cfRule>
  </conditionalFormatting>
  <conditionalFormatting sqref="G32">
    <cfRule type="cellIs" dxfId="9" priority="3" stopIfTrue="1" operator="lessThan">
      <formula>0</formula>
    </cfRule>
    <cfRule type="cellIs" dxfId="8" priority="4" stopIfTrue="1" operator="greaterThanOrEqual">
      <formula>0</formula>
    </cfRule>
  </conditionalFormatting>
  <conditionalFormatting sqref="G14">
    <cfRule type="cellIs" dxfId="7" priority="1" stopIfTrue="1" operator="lessThan">
      <formula>0</formula>
    </cfRule>
    <cfRule type="cellIs" dxfId="6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4" fitToHeight="0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autoPict="0" r:id="rId5">
            <anchor moveWithCells="1">
              <from>
                <xdr:col>1</xdr:col>
                <xdr:colOff>152400</xdr:colOff>
                <xdr:row>41</xdr:row>
                <xdr:rowOff>312420</xdr:rowOff>
              </from>
              <to>
                <xdr:col>6</xdr:col>
                <xdr:colOff>518160</xdr:colOff>
                <xdr:row>60</xdr:row>
                <xdr:rowOff>121920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58"/>
  <sheetViews>
    <sheetView showGridLines="0" zoomScaleNormal="100" zoomScaleSheetLayoutView="90" zoomScalePageLayoutView="75" workbookViewId="0"/>
  </sheetViews>
  <sheetFormatPr baseColWidth="10" defaultColWidth="11.5546875" defaultRowHeight="10.199999999999999" x14ac:dyDescent="0.2"/>
  <cols>
    <col min="1" max="1" width="1.88671875" style="118" customWidth="1"/>
    <col min="2" max="2" width="5.33203125" style="118" customWidth="1"/>
    <col min="3" max="3" width="46.33203125" style="118" customWidth="1"/>
    <col min="4" max="4" width="13.6640625" style="118" customWidth="1"/>
    <col min="5" max="5" width="13.44140625" style="118" customWidth="1"/>
    <col min="6" max="6" width="12.44140625" style="118" customWidth="1"/>
    <col min="7" max="7" width="18.33203125" style="118" customWidth="1"/>
    <col min="8" max="8" width="10.5546875" style="118" customWidth="1"/>
    <col min="9" max="16384" width="11.5546875" style="118"/>
  </cols>
  <sheetData>
    <row r="1" spans="1:7" ht="10.5" customHeight="1" x14ac:dyDescent="0.25">
      <c r="G1" s="3"/>
    </row>
    <row r="2" spans="1:7" ht="15.6" customHeight="1" x14ac:dyDescent="0.2">
      <c r="B2" s="5" t="s">
        <v>92</v>
      </c>
      <c r="C2" s="5"/>
      <c r="D2" s="5"/>
      <c r="E2" s="5"/>
      <c r="F2" s="5"/>
      <c r="G2" s="5"/>
    </row>
    <row r="3" spans="1:7" ht="15.6" customHeight="1" thickBot="1" x14ac:dyDescent="0.25">
      <c r="B3" s="6"/>
      <c r="C3" s="6"/>
      <c r="D3" s="6"/>
      <c r="E3" s="6"/>
      <c r="F3" s="6"/>
      <c r="G3" s="6"/>
    </row>
    <row r="4" spans="1:7" ht="16.5" customHeight="1" thickBot="1" x14ac:dyDescent="0.25">
      <c r="A4" s="180"/>
      <c r="B4" s="7" t="s">
        <v>93</v>
      </c>
      <c r="C4" s="8"/>
      <c r="D4" s="8"/>
      <c r="E4" s="8"/>
      <c r="F4" s="8"/>
      <c r="G4" s="9"/>
    </row>
    <row r="5" spans="1:7" ht="12" customHeight="1" x14ac:dyDescent="0.2">
      <c r="B5" s="181"/>
      <c r="C5" s="182" t="s">
        <v>94</v>
      </c>
      <c r="D5" s="183"/>
      <c r="E5" s="183"/>
      <c r="F5" s="184" t="s">
        <v>4</v>
      </c>
      <c r="G5" s="185" t="s">
        <v>4</v>
      </c>
    </row>
    <row r="6" spans="1:7" ht="10.5" customHeight="1" x14ac:dyDescent="0.2">
      <c r="B6" s="186"/>
      <c r="C6" s="187" t="s">
        <v>5</v>
      </c>
      <c r="D6" s="188" t="s">
        <v>6</v>
      </c>
      <c r="E6" s="188" t="s">
        <v>7</v>
      </c>
      <c r="F6" s="189" t="s">
        <v>8</v>
      </c>
      <c r="G6" s="190" t="s">
        <v>8</v>
      </c>
    </row>
    <row r="7" spans="1:7" ht="12" customHeight="1" thickBot="1" x14ac:dyDescent="0.25">
      <c r="B7" s="191"/>
      <c r="C7" s="192"/>
      <c r="D7" s="193" t="s">
        <v>9</v>
      </c>
      <c r="E7" s="193" t="s">
        <v>58</v>
      </c>
      <c r="F7" s="194" t="s">
        <v>11</v>
      </c>
      <c r="G7" s="195" t="s">
        <v>12</v>
      </c>
    </row>
    <row r="8" spans="1:7" ht="14.25" customHeight="1" thickBot="1" x14ac:dyDescent="0.25">
      <c r="B8" s="196"/>
      <c r="C8" s="197" t="s">
        <v>95</v>
      </c>
      <c r="D8" s="198"/>
      <c r="E8" s="198"/>
      <c r="F8" s="199"/>
      <c r="G8" s="200"/>
    </row>
    <row r="9" spans="1:7" ht="15" customHeight="1" x14ac:dyDescent="0.2">
      <c r="B9" s="201" t="s">
        <v>96</v>
      </c>
      <c r="C9" s="202" t="s">
        <v>97</v>
      </c>
      <c r="D9" s="203">
        <v>382.76</v>
      </c>
      <c r="E9" s="203">
        <v>382.32</v>
      </c>
      <c r="F9" s="204">
        <f>E9-D9</f>
        <v>-0.43999999999999773</v>
      </c>
      <c r="G9" s="205">
        <f>(E9*100/D9)-100</f>
        <v>-0.1149545407043604</v>
      </c>
    </row>
    <row r="10" spans="1:7" ht="15" customHeight="1" x14ac:dyDescent="0.2">
      <c r="B10" s="206" t="s">
        <v>96</v>
      </c>
      <c r="C10" s="207" t="s">
        <v>98</v>
      </c>
      <c r="D10" s="208">
        <v>375.59</v>
      </c>
      <c r="E10" s="208">
        <v>373.54</v>
      </c>
      <c r="F10" s="209">
        <f>E10-D10</f>
        <v>-2.0499999999999545</v>
      </c>
      <c r="G10" s="210">
        <f>(E10*100/D10)-100</f>
        <v>-0.54580792885859353</v>
      </c>
    </row>
    <row r="11" spans="1:7" ht="15" customHeight="1" x14ac:dyDescent="0.2">
      <c r="B11" s="206" t="s">
        <v>96</v>
      </c>
      <c r="C11" s="207" t="s">
        <v>99</v>
      </c>
      <c r="D11" s="208">
        <v>395.05</v>
      </c>
      <c r="E11" s="208">
        <v>396.6</v>
      </c>
      <c r="F11" s="209">
        <f>E11-D11</f>
        <v>1.5500000000000114</v>
      </c>
      <c r="G11" s="210">
        <f>(E11*100/D11)-100</f>
        <v>0.39235539805088138</v>
      </c>
    </row>
    <row r="12" spans="1:7" ht="15" customHeight="1" thickBot="1" x14ac:dyDescent="0.25">
      <c r="B12" s="206" t="s">
        <v>96</v>
      </c>
      <c r="C12" s="207" t="s">
        <v>100</v>
      </c>
      <c r="D12" s="208">
        <v>197.72</v>
      </c>
      <c r="E12" s="208">
        <v>197.09</v>
      </c>
      <c r="F12" s="209">
        <f>E12-D12</f>
        <v>-0.62999999999999545</v>
      </c>
      <c r="G12" s="211">
        <f>(E12*100/D12)-100</f>
        <v>-0.3186324094679378</v>
      </c>
    </row>
    <row r="13" spans="1:7" ht="12" customHeight="1" thickBot="1" x14ac:dyDescent="0.25">
      <c r="B13" s="212"/>
      <c r="C13" s="213" t="s">
        <v>101</v>
      </c>
      <c r="D13" s="214"/>
      <c r="E13" s="214"/>
      <c r="F13" s="215"/>
      <c r="G13" s="216"/>
    </row>
    <row r="14" spans="1:7" ht="15" customHeight="1" x14ac:dyDescent="0.2">
      <c r="B14" s="206" t="s">
        <v>96</v>
      </c>
      <c r="C14" s="217" t="s">
        <v>102</v>
      </c>
      <c r="D14" s="208">
        <v>551.52</v>
      </c>
      <c r="E14" s="208">
        <v>533.37</v>
      </c>
      <c r="F14" s="209">
        <f>E14-D14</f>
        <v>-18.149999999999977</v>
      </c>
      <c r="G14" s="211">
        <f>(E14*100/D14)-100</f>
        <v>-3.2909051348999157</v>
      </c>
    </row>
    <row r="15" spans="1:7" ht="15" customHeight="1" x14ac:dyDescent="0.2">
      <c r="B15" s="206" t="s">
        <v>96</v>
      </c>
      <c r="C15" s="217" t="s">
        <v>103</v>
      </c>
      <c r="D15" s="208">
        <v>530.88</v>
      </c>
      <c r="E15" s="208">
        <v>513.24</v>
      </c>
      <c r="F15" s="209">
        <f>E15-D15</f>
        <v>-17.639999999999986</v>
      </c>
      <c r="G15" s="211">
        <f>(E15*100/D15)-100</f>
        <v>-3.3227848101265778</v>
      </c>
    </row>
    <row r="16" spans="1:7" ht="15" customHeight="1" x14ac:dyDescent="0.2">
      <c r="B16" s="206" t="s">
        <v>96</v>
      </c>
      <c r="C16" s="217" t="s">
        <v>104</v>
      </c>
      <c r="D16" s="208">
        <v>548.97</v>
      </c>
      <c r="E16" s="208">
        <v>530.52</v>
      </c>
      <c r="F16" s="209">
        <f>E16-D16</f>
        <v>-18.450000000000045</v>
      </c>
      <c r="G16" s="211">
        <f>(E16*100/D16)-100</f>
        <v>-3.3608393901306073</v>
      </c>
    </row>
    <row r="17" spans="2:8" ht="15" customHeight="1" thickBot="1" x14ac:dyDescent="0.25">
      <c r="B17" s="206" t="s">
        <v>96</v>
      </c>
      <c r="C17" s="217" t="s">
        <v>105</v>
      </c>
      <c r="D17" s="208">
        <v>512.78</v>
      </c>
      <c r="E17" s="208">
        <v>495.95</v>
      </c>
      <c r="F17" s="209">
        <f>E17-D17</f>
        <v>-16.829999999999984</v>
      </c>
      <c r="G17" s="211">
        <f>(E17*100/D17)-100</f>
        <v>-3.2821092866336414</v>
      </c>
      <c r="H17" s="218"/>
    </row>
    <row r="18" spans="2:8" ht="11.25" customHeight="1" thickBot="1" x14ac:dyDescent="0.25">
      <c r="B18" s="212"/>
      <c r="C18" s="219" t="s">
        <v>106</v>
      </c>
      <c r="D18" s="214"/>
      <c r="E18" s="214"/>
      <c r="F18" s="215"/>
      <c r="G18" s="216"/>
    </row>
    <row r="19" spans="2:8" ht="15" customHeight="1" x14ac:dyDescent="0.2">
      <c r="B19" s="220" t="s">
        <v>96</v>
      </c>
      <c r="C19" s="217" t="s">
        <v>107</v>
      </c>
      <c r="D19" s="208">
        <v>174.94</v>
      </c>
      <c r="E19" s="208">
        <v>176.66</v>
      </c>
      <c r="F19" s="209">
        <f>E19-D19</f>
        <v>1.7199999999999989</v>
      </c>
      <c r="G19" s="211">
        <f>(E19*100/D19)-100</f>
        <v>0.98319423802446693</v>
      </c>
    </row>
    <row r="20" spans="2:8" ht="15" customHeight="1" x14ac:dyDescent="0.2">
      <c r="B20" s="206" t="s">
        <v>96</v>
      </c>
      <c r="C20" s="217" t="s">
        <v>108</v>
      </c>
      <c r="D20" s="208">
        <v>167.97</v>
      </c>
      <c r="E20" s="208">
        <v>174.5</v>
      </c>
      <c r="F20" s="221">
        <f>E20-D20</f>
        <v>6.5300000000000011</v>
      </c>
      <c r="G20" s="210">
        <f>(E20*100/D20)-100</f>
        <v>3.8875989760076237</v>
      </c>
    </row>
    <row r="21" spans="2:8" ht="15" customHeight="1" x14ac:dyDescent="0.2">
      <c r="B21" s="206" t="s">
        <v>96</v>
      </c>
      <c r="C21" s="217" t="s">
        <v>109</v>
      </c>
      <c r="D21" s="208">
        <v>175.66</v>
      </c>
      <c r="E21" s="208">
        <v>171.18</v>
      </c>
      <c r="F21" s="209">
        <f>E21-D21</f>
        <v>-4.4799999999999898</v>
      </c>
      <c r="G21" s="210">
        <f>(E21*100/D21)-100</f>
        <v>-2.5503814186496641</v>
      </c>
    </row>
    <row r="22" spans="2:8" ht="15" customHeight="1" x14ac:dyDescent="0.2">
      <c r="B22" s="206" t="s">
        <v>96</v>
      </c>
      <c r="C22" s="217" t="s">
        <v>110</v>
      </c>
      <c r="D22" s="208">
        <v>174.19</v>
      </c>
      <c r="E22" s="208">
        <v>164.49</v>
      </c>
      <c r="F22" s="209">
        <f>E22-D22</f>
        <v>-9.6999999999999886</v>
      </c>
      <c r="G22" s="210">
        <f>(E22*100/D22)-100</f>
        <v>-5.568631953613874</v>
      </c>
      <c r="H22" s="218"/>
    </row>
    <row r="23" spans="2:8" ht="15" customHeight="1" thickBot="1" x14ac:dyDescent="0.25">
      <c r="B23" s="206" t="s">
        <v>96</v>
      </c>
      <c r="C23" s="222" t="s">
        <v>111</v>
      </c>
      <c r="D23" s="208">
        <v>60.37</v>
      </c>
      <c r="E23" s="208">
        <v>60.37</v>
      </c>
      <c r="F23" s="221">
        <f>E23-D23</f>
        <v>0</v>
      </c>
      <c r="G23" s="210">
        <f>(E23*100/D23)-100</f>
        <v>0</v>
      </c>
    </row>
    <row r="24" spans="2:8" ht="11.25" customHeight="1" thickBot="1" x14ac:dyDescent="0.25">
      <c r="B24" s="212"/>
      <c r="C24" s="219" t="s">
        <v>112</v>
      </c>
      <c r="D24" s="214"/>
      <c r="E24" s="214"/>
      <c r="F24" s="215"/>
      <c r="G24" s="223"/>
    </row>
    <row r="25" spans="2:8" ht="22.95" customHeight="1" x14ac:dyDescent="0.2">
      <c r="B25" s="224" t="s">
        <v>113</v>
      </c>
      <c r="C25" s="225" t="s">
        <v>114</v>
      </c>
      <c r="D25" s="226">
        <v>159.32</v>
      </c>
      <c r="E25" s="226">
        <v>164.27</v>
      </c>
      <c r="F25" s="227">
        <f>E25-D25</f>
        <v>4.9500000000000171</v>
      </c>
      <c r="G25" s="228">
        <f>(E25*100/D25)-100</f>
        <v>3.1069545568666825</v>
      </c>
    </row>
    <row r="26" spans="2:8" ht="15" customHeight="1" x14ac:dyDescent="0.2">
      <c r="B26" s="224" t="s">
        <v>113</v>
      </c>
      <c r="C26" s="225" t="s">
        <v>115</v>
      </c>
      <c r="D26" s="226">
        <v>156.24</v>
      </c>
      <c r="E26" s="226">
        <v>161.76</v>
      </c>
      <c r="F26" s="227">
        <f>E26-D26</f>
        <v>5.5199999999999818</v>
      </c>
      <c r="G26" s="228">
        <f>(E26*100/D26)-100</f>
        <v>3.5330261136712693</v>
      </c>
    </row>
    <row r="27" spans="2:8" ht="15" customHeight="1" thickBot="1" x14ac:dyDescent="0.25">
      <c r="B27" s="224" t="s">
        <v>113</v>
      </c>
      <c r="C27" s="225" t="s">
        <v>116</v>
      </c>
      <c r="D27" s="226">
        <v>159.76</v>
      </c>
      <c r="E27" s="226">
        <v>164.62</v>
      </c>
      <c r="F27" s="227">
        <f>E27-D27</f>
        <v>4.8600000000000136</v>
      </c>
      <c r="G27" s="228">
        <f>(E27*100/D27)-100</f>
        <v>3.0420630946419749</v>
      </c>
    </row>
    <row r="28" spans="2:8" ht="12" customHeight="1" thickBot="1" x14ac:dyDescent="0.25">
      <c r="B28" s="212"/>
      <c r="C28" s="229" t="s">
        <v>117</v>
      </c>
      <c r="D28" s="214"/>
      <c r="E28" s="214"/>
      <c r="F28" s="215"/>
      <c r="G28" s="223"/>
    </row>
    <row r="29" spans="2:8" ht="15" customHeight="1" x14ac:dyDescent="0.2">
      <c r="B29" s="224" t="s">
        <v>118</v>
      </c>
      <c r="C29" s="225" t="s">
        <v>119</v>
      </c>
      <c r="D29" s="226">
        <v>80.22</v>
      </c>
      <c r="E29" s="226">
        <v>80.22</v>
      </c>
      <c r="F29" s="227">
        <f>E29-D29</f>
        <v>0</v>
      </c>
      <c r="G29" s="228">
        <f>(E29*100/D29)-100</f>
        <v>0</v>
      </c>
    </row>
    <row r="30" spans="2:8" ht="15" customHeight="1" x14ac:dyDescent="0.2">
      <c r="B30" s="224" t="s">
        <v>118</v>
      </c>
      <c r="C30" s="230" t="s">
        <v>120</v>
      </c>
      <c r="D30" s="231">
        <v>0.66</v>
      </c>
      <c r="E30" s="231">
        <v>0.66</v>
      </c>
      <c r="F30" s="227">
        <f>E30-D30</f>
        <v>0</v>
      </c>
      <c r="G30" s="228">
        <f>(E30*100/D30)-100</f>
        <v>0</v>
      </c>
    </row>
    <row r="31" spans="2:8" ht="15" customHeight="1" thickBot="1" x14ac:dyDescent="0.25">
      <c r="B31" s="224" t="s">
        <v>118</v>
      </c>
      <c r="C31" s="232" t="s">
        <v>121</v>
      </c>
      <c r="D31" s="233">
        <v>0.56000000000000005</v>
      </c>
      <c r="E31" s="233">
        <v>0.56000000000000005</v>
      </c>
      <c r="F31" s="227">
        <f>E31-D31</f>
        <v>0</v>
      </c>
      <c r="G31" s="228">
        <f>(E31*100/D31)-100</f>
        <v>0</v>
      </c>
    </row>
    <row r="32" spans="2:8" ht="11.25" customHeight="1" thickBot="1" x14ac:dyDescent="0.25">
      <c r="B32" s="212"/>
      <c r="C32" s="219" t="s">
        <v>122</v>
      </c>
      <c r="D32" s="214"/>
      <c r="E32" s="214"/>
      <c r="F32" s="215"/>
      <c r="G32" s="223"/>
    </row>
    <row r="33" spans="2:8" ht="15" customHeight="1" thickBot="1" x14ac:dyDescent="0.25">
      <c r="B33" s="234" t="s">
        <v>123</v>
      </c>
      <c r="C33" s="232" t="s">
        <v>124</v>
      </c>
      <c r="D33" s="226">
        <v>189.41</v>
      </c>
      <c r="E33" s="226">
        <v>189.35</v>
      </c>
      <c r="F33" s="227">
        <f>E33-D33</f>
        <v>-6.0000000000002274E-2</v>
      </c>
      <c r="G33" s="228">
        <f>(E33*100/D33)-100</f>
        <v>-3.1677313763793791E-2</v>
      </c>
    </row>
    <row r="34" spans="2:8" ht="12.75" customHeight="1" thickBot="1" x14ac:dyDescent="0.25">
      <c r="B34" s="235"/>
      <c r="C34" s="219" t="s">
        <v>125</v>
      </c>
      <c r="D34" s="214"/>
      <c r="E34" s="214"/>
      <c r="F34" s="215"/>
      <c r="G34" s="223"/>
    </row>
    <row r="35" spans="2:8" ht="15" customHeight="1" thickBot="1" x14ac:dyDescent="0.25">
      <c r="B35" s="236" t="s">
        <v>126</v>
      </c>
      <c r="C35" s="237" t="s">
        <v>127</v>
      </c>
      <c r="D35" s="238">
        <v>81.93</v>
      </c>
      <c r="E35" s="238">
        <v>81.81</v>
      </c>
      <c r="F35" s="239">
        <f>E35-D35</f>
        <v>-0.12000000000000455</v>
      </c>
      <c r="G35" s="240">
        <f>((E35*100)/D35)-100</f>
        <v>-0.14646649578909887</v>
      </c>
    </row>
    <row r="36" spans="2:8" ht="15" customHeight="1" thickBot="1" x14ac:dyDescent="0.25">
      <c r="B36" s="241" t="s">
        <v>128</v>
      </c>
      <c r="C36" s="242" t="s">
        <v>129</v>
      </c>
      <c r="D36" s="243" t="s">
        <v>130</v>
      </c>
      <c r="E36" s="244"/>
      <c r="F36" s="244"/>
      <c r="G36" s="245"/>
    </row>
    <row r="37" spans="2:8" ht="11.25" customHeight="1" thickBot="1" x14ac:dyDescent="0.25">
      <c r="B37" s="235"/>
      <c r="C37" s="219" t="s">
        <v>131</v>
      </c>
      <c r="D37" s="214"/>
      <c r="E37" s="214"/>
      <c r="F37" s="215"/>
      <c r="G37" s="223"/>
    </row>
    <row r="38" spans="2:8" ht="15" customHeight="1" thickBot="1" x14ac:dyDescent="0.25">
      <c r="B38" s="241" t="s">
        <v>132</v>
      </c>
      <c r="C38" s="242" t="s">
        <v>133</v>
      </c>
      <c r="D38" s="243" t="s">
        <v>134</v>
      </c>
      <c r="E38" s="244"/>
      <c r="F38" s="244"/>
      <c r="G38" s="245"/>
    </row>
    <row r="39" spans="2:8" ht="10.5" customHeight="1" x14ac:dyDescent="0.2">
      <c r="B39" s="246" t="s">
        <v>135</v>
      </c>
      <c r="C39" s="180"/>
      <c r="D39" s="180"/>
      <c r="E39" s="180"/>
      <c r="F39" s="180"/>
      <c r="G39" s="180"/>
    </row>
    <row r="40" spans="2:8" ht="10.5" customHeight="1" x14ac:dyDescent="0.2">
      <c r="B40" s="178" t="s">
        <v>136</v>
      </c>
      <c r="C40" s="180"/>
      <c r="D40" s="180"/>
      <c r="E40" s="180"/>
      <c r="F40" s="180"/>
      <c r="G40" s="180"/>
    </row>
    <row r="41" spans="2:8" ht="12" customHeight="1" x14ac:dyDescent="0.2">
      <c r="B41" s="178" t="s">
        <v>137</v>
      </c>
      <c r="C41" s="180"/>
      <c r="D41" s="180"/>
      <c r="E41" s="180"/>
      <c r="F41" s="180"/>
      <c r="G41" s="180"/>
    </row>
    <row r="42" spans="2:8" ht="16.5" customHeight="1" x14ac:dyDescent="0.25">
      <c r="B42" s="247" t="s">
        <v>55</v>
      </c>
      <c r="C42" s="247"/>
      <c r="D42" s="247"/>
      <c r="E42" s="247"/>
      <c r="F42" s="247"/>
      <c r="G42" s="247"/>
    </row>
    <row r="43" spans="2:8" ht="15" customHeight="1" x14ac:dyDescent="0.2"/>
    <row r="44" spans="2:8" ht="15" customHeight="1" x14ac:dyDescent="0.2"/>
    <row r="45" spans="2:8" ht="15" customHeight="1" x14ac:dyDescent="0.2"/>
    <row r="46" spans="2:8" ht="15" customHeight="1" x14ac:dyDescent="0.2"/>
    <row r="47" spans="2:8" ht="71.25" customHeight="1" x14ac:dyDescent="0.2">
      <c r="H47" s="248"/>
    </row>
    <row r="48" spans="2:8" ht="39" customHeight="1" x14ac:dyDescent="0.2">
      <c r="H48" s="248"/>
    </row>
    <row r="49" spans="2:11" ht="18.75" customHeight="1" x14ac:dyDescent="0.2">
      <c r="H49" s="248"/>
    </row>
    <row r="50" spans="2:11" ht="18.75" customHeight="1" x14ac:dyDescent="0.2">
      <c r="H50" s="248"/>
    </row>
    <row r="51" spans="2:11" ht="13.5" customHeight="1" x14ac:dyDescent="0.2">
      <c r="H51" s="248"/>
    </row>
    <row r="52" spans="2:11" ht="15" customHeight="1" x14ac:dyDescent="0.2">
      <c r="B52" s="249"/>
      <c r="C52" s="249"/>
      <c r="D52" s="250"/>
      <c r="E52" s="250"/>
      <c r="F52" s="249"/>
      <c r="G52" s="249"/>
    </row>
    <row r="53" spans="2:11" ht="11.25" customHeight="1" x14ac:dyDescent="0.2">
      <c r="B53" s="249"/>
      <c r="C53" s="249"/>
      <c r="D53" s="249"/>
      <c r="E53" s="249"/>
      <c r="F53" s="249"/>
    </row>
    <row r="54" spans="2:11" ht="13.5" customHeight="1" x14ac:dyDescent="0.2">
      <c r="B54" s="249"/>
      <c r="C54" s="249"/>
      <c r="D54" s="251"/>
      <c r="E54" s="251"/>
      <c r="F54" s="252"/>
      <c r="G54" s="252"/>
      <c r="K54" s="253"/>
    </row>
    <row r="55" spans="2:11" ht="15" customHeight="1" x14ac:dyDescent="0.2">
      <c r="B55" s="254"/>
      <c r="C55" s="255"/>
      <c r="D55" s="256"/>
      <c r="E55" s="256"/>
      <c r="F55" s="257"/>
      <c r="G55" s="108" t="s">
        <v>56</v>
      </c>
      <c r="K55" s="253"/>
    </row>
    <row r="56" spans="2:11" ht="15" customHeight="1" x14ac:dyDescent="0.2">
      <c r="B56" s="254"/>
      <c r="C56" s="255"/>
      <c r="D56" s="256"/>
      <c r="E56" s="256"/>
      <c r="F56" s="257"/>
      <c r="G56" s="256"/>
      <c r="K56" s="253"/>
    </row>
    <row r="57" spans="2:11" ht="15" customHeight="1" x14ac:dyDescent="0.2">
      <c r="B57" s="254"/>
      <c r="C57" s="255"/>
      <c r="D57" s="256"/>
      <c r="E57" s="256"/>
      <c r="F57" s="257"/>
      <c r="G57" s="256"/>
      <c r="K57" s="253"/>
    </row>
    <row r="58" spans="2:11" ht="15" customHeight="1" x14ac:dyDescent="0.2">
      <c r="B58" s="254"/>
      <c r="C58" s="255"/>
      <c r="D58" s="256"/>
      <c r="E58" s="256"/>
      <c r="F58" s="257"/>
    </row>
  </sheetData>
  <mergeCells count="5">
    <mergeCell ref="B2:G2"/>
    <mergeCell ref="B4:G4"/>
    <mergeCell ref="D36:G36"/>
    <mergeCell ref="D38:G38"/>
    <mergeCell ref="B42:G42"/>
  </mergeCells>
  <conditionalFormatting sqref="G56:G57 G9:G14 G37 G17:G35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15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G16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8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>
              <from>
                <xdr:col>0</xdr:col>
                <xdr:colOff>106680</xdr:colOff>
                <xdr:row>42</xdr:row>
                <xdr:rowOff>76200</xdr:rowOff>
              </from>
              <to>
                <xdr:col>6</xdr:col>
                <xdr:colOff>1150620</xdr:colOff>
                <xdr:row>53</xdr:row>
                <xdr:rowOff>0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39"/>
  <sheetViews>
    <sheetView showGridLines="0" zoomScaleNormal="100" zoomScaleSheetLayoutView="90" workbookViewId="0"/>
  </sheetViews>
  <sheetFormatPr baseColWidth="10" defaultColWidth="8.88671875" defaultRowHeight="11.4" x14ac:dyDescent="0.2"/>
  <cols>
    <col min="1" max="1" width="2.6640625" style="258" customWidth="1"/>
    <col min="2" max="2" width="26.109375" style="258" customWidth="1"/>
    <col min="3" max="3" width="27.109375" style="258" customWidth="1"/>
    <col min="4" max="4" width="16.5546875" style="258" customWidth="1"/>
    <col min="5" max="5" width="15" style="258" customWidth="1"/>
    <col min="6" max="6" width="13.5546875" style="258" customWidth="1"/>
    <col min="7" max="7" width="6.109375" style="258" customWidth="1"/>
    <col min="8" max="16384" width="8.88671875" style="258"/>
  </cols>
  <sheetData>
    <row r="1" spans="2:7" ht="19.95" customHeight="1" x14ac:dyDescent="0.25">
      <c r="G1" s="259"/>
    </row>
    <row r="2" spans="2:7" ht="36.75" customHeight="1" x14ac:dyDescent="0.3">
      <c r="B2" s="260" t="s">
        <v>138</v>
      </c>
      <c r="C2" s="260"/>
      <c r="D2" s="260"/>
      <c r="E2" s="260"/>
      <c r="F2" s="260"/>
    </row>
    <row r="3" spans="2:7" ht="14.25" customHeight="1" x14ac:dyDescent="0.3">
      <c r="B3" s="261"/>
      <c r="C3" s="261"/>
      <c r="D3" s="261"/>
      <c r="E3" s="261"/>
      <c r="F3" s="261"/>
    </row>
    <row r="4" spans="2:7" ht="19.95" customHeight="1" x14ac:dyDescent="0.2">
      <c r="B4" s="5" t="s">
        <v>139</v>
      </c>
      <c r="C4" s="5"/>
      <c r="D4" s="5"/>
      <c r="E4" s="5"/>
      <c r="F4" s="5"/>
    </row>
    <row r="5" spans="2:7" ht="15.75" customHeight="1" thickBot="1" x14ac:dyDescent="0.25">
      <c r="B5" s="6"/>
      <c r="C5" s="6"/>
      <c r="D5" s="6"/>
      <c r="E5" s="6"/>
      <c r="F5" s="6"/>
    </row>
    <row r="6" spans="2:7" ht="19.95" customHeight="1" thickBot="1" x14ac:dyDescent="0.25">
      <c r="B6" s="7" t="s">
        <v>140</v>
      </c>
      <c r="C6" s="8"/>
      <c r="D6" s="8"/>
      <c r="E6" s="8"/>
      <c r="F6" s="9"/>
    </row>
    <row r="7" spans="2:7" ht="12" customHeight="1" x14ac:dyDescent="0.2">
      <c r="B7" s="262" t="s">
        <v>141</v>
      </c>
      <c r="C7" s="262"/>
      <c r="D7" s="262"/>
      <c r="E7" s="262"/>
      <c r="F7" s="262"/>
      <c r="G7" s="263"/>
    </row>
    <row r="8" spans="2:7" ht="19.95" customHeight="1" x14ac:dyDescent="0.2">
      <c r="B8" s="264" t="s">
        <v>142</v>
      </c>
      <c r="C8" s="264"/>
      <c r="D8" s="264"/>
      <c r="E8" s="264"/>
      <c r="F8" s="264"/>
      <c r="G8" s="263"/>
    </row>
    <row r="9" spans="2:7" ht="19.95" customHeight="1" x14ac:dyDescent="0.2">
      <c r="B9" s="265" t="s">
        <v>143</v>
      </c>
      <c r="C9" s="265"/>
      <c r="D9" s="265"/>
      <c r="E9" s="265"/>
      <c r="F9" s="265"/>
    </row>
    <row r="10" spans="2:7" ht="19.95" customHeight="1" thickBot="1" x14ac:dyDescent="0.25"/>
    <row r="11" spans="2:7" ht="39" customHeight="1" thickBot="1" x14ac:dyDescent="0.25">
      <c r="B11" s="266" t="s">
        <v>144</v>
      </c>
      <c r="C11" s="267" t="s">
        <v>145</v>
      </c>
      <c r="D11" s="267" t="s">
        <v>146</v>
      </c>
      <c r="E11" s="267" t="s">
        <v>147</v>
      </c>
      <c r="F11" s="267" t="s">
        <v>148</v>
      </c>
    </row>
    <row r="12" spans="2:7" ht="15" customHeight="1" x14ac:dyDescent="0.2">
      <c r="B12" s="268" t="s">
        <v>149</v>
      </c>
      <c r="C12" s="269" t="s">
        <v>150</v>
      </c>
      <c r="D12" s="270">
        <v>190</v>
      </c>
      <c r="E12" s="270">
        <v>190</v>
      </c>
      <c r="F12" s="271">
        <v>0</v>
      </c>
    </row>
    <row r="13" spans="2:7" ht="15" customHeight="1" x14ac:dyDescent="0.2">
      <c r="B13" s="272"/>
      <c r="C13" s="273" t="s">
        <v>151</v>
      </c>
      <c r="D13" s="274">
        <v>188</v>
      </c>
      <c r="E13" s="274">
        <v>190</v>
      </c>
      <c r="F13" s="275">
        <v>2</v>
      </c>
    </row>
    <row r="14" spans="2:7" ht="15" customHeight="1" x14ac:dyDescent="0.2">
      <c r="B14" s="276"/>
      <c r="C14" s="273" t="s">
        <v>152</v>
      </c>
      <c r="D14" s="274">
        <v>202</v>
      </c>
      <c r="E14" s="274">
        <v>206</v>
      </c>
      <c r="F14" s="275">
        <v>4</v>
      </c>
    </row>
    <row r="15" spans="2:7" ht="15" customHeight="1" x14ac:dyDescent="0.2">
      <c r="B15" s="276"/>
      <c r="C15" s="273" t="s">
        <v>153</v>
      </c>
      <c r="D15" s="274">
        <v>184</v>
      </c>
      <c r="E15" s="274">
        <v>188.6</v>
      </c>
      <c r="F15" s="275">
        <v>4.5999999999999943</v>
      </c>
    </row>
    <row r="16" spans="2:7" ht="15" customHeight="1" x14ac:dyDescent="0.2">
      <c r="B16" s="276"/>
      <c r="C16" s="273" t="s">
        <v>154</v>
      </c>
      <c r="D16" s="274">
        <v>220</v>
      </c>
      <c r="E16" s="274">
        <v>220</v>
      </c>
      <c r="F16" s="275">
        <v>0</v>
      </c>
    </row>
    <row r="17" spans="2:6" ht="15" customHeight="1" x14ac:dyDescent="0.2">
      <c r="B17" s="276"/>
      <c r="C17" s="273" t="s">
        <v>155</v>
      </c>
      <c r="D17" s="274">
        <v>184.2</v>
      </c>
      <c r="E17" s="274">
        <v>186</v>
      </c>
      <c r="F17" s="275">
        <v>1.8000000000000114</v>
      </c>
    </row>
    <row r="18" spans="2:6" ht="15" customHeight="1" x14ac:dyDescent="0.2">
      <c r="B18" s="276"/>
      <c r="C18" s="273" t="s">
        <v>156</v>
      </c>
      <c r="D18" s="274">
        <v>186</v>
      </c>
      <c r="E18" s="274">
        <v>189</v>
      </c>
      <c r="F18" s="275">
        <v>3</v>
      </c>
    </row>
    <row r="19" spans="2:6" ht="15" customHeight="1" x14ac:dyDescent="0.2">
      <c r="B19" s="276"/>
      <c r="C19" s="273" t="s">
        <v>157</v>
      </c>
      <c r="D19" s="274">
        <v>183.8</v>
      </c>
      <c r="E19" s="274">
        <v>189.2</v>
      </c>
      <c r="F19" s="275">
        <v>5.3999999999999773</v>
      </c>
    </row>
    <row r="20" spans="2:6" ht="15" customHeight="1" x14ac:dyDescent="0.2">
      <c r="B20" s="276"/>
      <c r="C20" s="273" t="s">
        <v>158</v>
      </c>
      <c r="D20" s="274">
        <v>183</v>
      </c>
      <c r="E20" s="274">
        <v>188</v>
      </c>
      <c r="F20" s="275">
        <v>5</v>
      </c>
    </row>
    <row r="21" spans="2:6" ht="15" customHeight="1" x14ac:dyDescent="0.2">
      <c r="B21" s="276"/>
      <c r="C21" s="273" t="s">
        <v>159</v>
      </c>
      <c r="D21" s="274">
        <v>184</v>
      </c>
      <c r="E21" s="274">
        <v>186</v>
      </c>
      <c r="F21" s="275">
        <v>2</v>
      </c>
    </row>
    <row r="22" spans="2:6" ht="15" customHeight="1" x14ac:dyDescent="0.2">
      <c r="B22" s="276"/>
      <c r="C22" s="273" t="s">
        <v>160</v>
      </c>
      <c r="D22" s="274">
        <v>200</v>
      </c>
      <c r="E22" s="274">
        <v>205</v>
      </c>
      <c r="F22" s="275">
        <v>5</v>
      </c>
    </row>
    <row r="23" spans="2:6" ht="15" customHeight="1" x14ac:dyDescent="0.2">
      <c r="B23" s="276"/>
      <c r="C23" s="273" t="s">
        <v>161</v>
      </c>
      <c r="D23" s="274">
        <v>183</v>
      </c>
      <c r="E23" s="274">
        <v>190</v>
      </c>
      <c r="F23" s="275">
        <v>7</v>
      </c>
    </row>
    <row r="24" spans="2:6" ht="15" customHeight="1" x14ac:dyDescent="0.2">
      <c r="B24" s="276"/>
      <c r="C24" s="273" t="s">
        <v>162</v>
      </c>
      <c r="D24" s="274">
        <v>187.4</v>
      </c>
      <c r="E24" s="274">
        <v>189</v>
      </c>
      <c r="F24" s="275">
        <v>1.5999999999999943</v>
      </c>
    </row>
    <row r="25" spans="2:6" ht="15" customHeight="1" x14ac:dyDescent="0.2">
      <c r="B25" s="276"/>
      <c r="C25" s="273" t="s">
        <v>163</v>
      </c>
      <c r="D25" s="274">
        <v>204</v>
      </c>
      <c r="E25" s="274">
        <v>204</v>
      </c>
      <c r="F25" s="275">
        <v>0</v>
      </c>
    </row>
    <row r="26" spans="2:6" ht="15" customHeight="1" x14ac:dyDescent="0.2">
      <c r="B26" s="276"/>
      <c r="C26" s="273" t="s">
        <v>164</v>
      </c>
      <c r="D26" s="274">
        <v>189.6</v>
      </c>
      <c r="E26" s="274">
        <v>191.2</v>
      </c>
      <c r="F26" s="275">
        <v>1.5999999999999943</v>
      </c>
    </row>
    <row r="27" spans="2:6" ht="15" customHeight="1" x14ac:dyDescent="0.2">
      <c r="B27" s="276"/>
      <c r="C27" s="273" t="s">
        <v>165</v>
      </c>
      <c r="D27" s="274">
        <v>185.6</v>
      </c>
      <c r="E27" s="274">
        <v>192.6</v>
      </c>
      <c r="F27" s="275">
        <v>7</v>
      </c>
    </row>
    <row r="28" spans="2:6" ht="15" customHeight="1" x14ac:dyDescent="0.2">
      <c r="B28" s="276"/>
      <c r="C28" s="273" t="s">
        <v>166</v>
      </c>
      <c r="D28" s="274">
        <v>220</v>
      </c>
      <c r="E28" s="274">
        <v>220</v>
      </c>
      <c r="F28" s="275">
        <v>0</v>
      </c>
    </row>
    <row r="29" spans="2:6" ht="15" customHeight="1" x14ac:dyDescent="0.2">
      <c r="B29" s="276"/>
      <c r="C29" s="273" t="s">
        <v>167</v>
      </c>
      <c r="D29" s="274">
        <v>181.9</v>
      </c>
      <c r="E29" s="274">
        <v>185.3</v>
      </c>
      <c r="F29" s="275">
        <v>3.4000000000000057</v>
      </c>
    </row>
    <row r="30" spans="2:6" ht="15" customHeight="1" x14ac:dyDescent="0.2">
      <c r="B30" s="276"/>
      <c r="C30" s="273" t="s">
        <v>168</v>
      </c>
      <c r="D30" s="274">
        <v>193</v>
      </c>
      <c r="E30" s="274">
        <v>198</v>
      </c>
      <c r="F30" s="275">
        <v>5</v>
      </c>
    </row>
    <row r="31" spans="2:6" ht="15" customHeight="1" x14ac:dyDescent="0.2">
      <c r="B31" s="276"/>
      <c r="C31" s="273" t="s">
        <v>169</v>
      </c>
      <c r="D31" s="274">
        <v>189</v>
      </c>
      <c r="E31" s="274">
        <v>190.6</v>
      </c>
      <c r="F31" s="275">
        <v>1.5999999999999943</v>
      </c>
    </row>
    <row r="32" spans="2:6" ht="15" customHeight="1" x14ac:dyDescent="0.2">
      <c r="B32" s="276"/>
      <c r="C32" s="273" t="s">
        <v>170</v>
      </c>
      <c r="D32" s="274">
        <v>183.8</v>
      </c>
      <c r="E32" s="274">
        <v>189</v>
      </c>
      <c r="F32" s="275">
        <v>5.1999999999999886</v>
      </c>
    </row>
    <row r="33" spans="2:6" ht="15" customHeight="1" thickBot="1" x14ac:dyDescent="0.25">
      <c r="B33" s="277"/>
      <c r="C33" s="278" t="s">
        <v>171</v>
      </c>
      <c r="D33" s="279">
        <v>182</v>
      </c>
      <c r="E33" s="279">
        <v>187</v>
      </c>
      <c r="F33" s="280">
        <v>5</v>
      </c>
    </row>
    <row r="34" spans="2:6" ht="15" customHeight="1" x14ac:dyDescent="0.2">
      <c r="B34" s="281" t="s">
        <v>172</v>
      </c>
      <c r="C34" s="269" t="s">
        <v>154</v>
      </c>
      <c r="D34" s="270">
        <v>210</v>
      </c>
      <c r="E34" s="270">
        <v>210</v>
      </c>
      <c r="F34" s="271">
        <v>0</v>
      </c>
    </row>
    <row r="35" spans="2:6" ht="15" customHeight="1" x14ac:dyDescent="0.2">
      <c r="B35" s="282"/>
      <c r="C35" s="258" t="s">
        <v>173</v>
      </c>
      <c r="D35" s="274" t="s">
        <v>174</v>
      </c>
      <c r="E35" s="274">
        <v>210</v>
      </c>
      <c r="F35" s="275" t="s">
        <v>174</v>
      </c>
    </row>
    <row r="36" spans="2:6" ht="15" customHeight="1" thickBot="1" x14ac:dyDescent="0.25">
      <c r="B36" s="277"/>
      <c r="C36" s="278" t="s">
        <v>166</v>
      </c>
      <c r="D36" s="279">
        <v>210</v>
      </c>
      <c r="E36" s="279">
        <v>210</v>
      </c>
      <c r="F36" s="280">
        <v>0</v>
      </c>
    </row>
    <row r="37" spans="2:6" x14ac:dyDescent="0.2">
      <c r="F37" s="108" t="s">
        <v>56</v>
      </c>
    </row>
    <row r="39" spans="2:6" x14ac:dyDescent="0.2">
      <c r="F39" s="283"/>
    </row>
  </sheetData>
  <mergeCells count="6">
    <mergeCell ref="B2:F2"/>
    <mergeCell ref="B4:F4"/>
    <mergeCell ref="B6:F6"/>
    <mergeCell ref="B7:F7"/>
    <mergeCell ref="B8:F8"/>
    <mergeCell ref="B9:F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showGridLines="0" zoomScaleNormal="100" zoomScaleSheetLayoutView="79" workbookViewId="0"/>
  </sheetViews>
  <sheetFormatPr baseColWidth="10" defaultColWidth="8.88671875" defaultRowHeight="11.4" x14ac:dyDescent="0.2"/>
  <cols>
    <col min="1" max="1" width="2.6640625" style="258" customWidth="1"/>
    <col min="2" max="2" width="26.109375" style="258" customWidth="1"/>
    <col min="3" max="3" width="25.5546875" style="258" customWidth="1"/>
    <col min="4" max="4" width="14.6640625" style="258" bestFit="1" customWidth="1"/>
    <col min="5" max="5" width="15.109375" style="258" customWidth="1"/>
    <col min="6" max="6" width="14.44140625" style="258" customWidth="1"/>
    <col min="7" max="7" width="2.44140625" style="258" customWidth="1"/>
    <col min="8" max="16384" width="8.88671875" style="258"/>
  </cols>
  <sheetData>
    <row r="1" spans="1:7" ht="19.95" customHeight="1" x14ac:dyDescent="0.25">
      <c r="F1" s="259"/>
    </row>
    <row r="2" spans="1:7" ht="19.95" customHeight="1" thickBot="1" x14ac:dyDescent="0.25"/>
    <row r="3" spans="1:7" ht="19.95" customHeight="1" thickBot="1" x14ac:dyDescent="0.25">
      <c r="A3" s="284"/>
      <c r="B3" s="7" t="s">
        <v>175</v>
      </c>
      <c r="C3" s="8"/>
      <c r="D3" s="8"/>
      <c r="E3" s="8"/>
      <c r="F3" s="9"/>
      <c r="G3" s="284"/>
    </row>
    <row r="4" spans="1:7" ht="12" customHeight="1" x14ac:dyDescent="0.2">
      <c r="B4" s="262" t="s">
        <v>141</v>
      </c>
      <c r="C4" s="262"/>
      <c r="D4" s="262"/>
      <c r="E4" s="262"/>
      <c r="F4" s="262"/>
      <c r="G4" s="263"/>
    </row>
    <row r="5" spans="1:7" ht="19.95" customHeight="1" x14ac:dyDescent="0.2">
      <c r="B5" s="285" t="s">
        <v>142</v>
      </c>
      <c r="C5" s="285"/>
      <c r="D5" s="285"/>
      <c r="E5" s="285"/>
      <c r="F5" s="285"/>
      <c r="G5" s="263"/>
    </row>
    <row r="6" spans="1:7" ht="19.95" customHeight="1" x14ac:dyDescent="0.2">
      <c r="B6" s="265" t="s">
        <v>143</v>
      </c>
      <c r="C6" s="265"/>
      <c r="D6" s="265"/>
      <c r="E6" s="265"/>
      <c r="F6" s="265"/>
    </row>
    <row r="7" spans="1:7" ht="19.95" customHeight="1" thickBot="1" x14ac:dyDescent="0.25"/>
    <row r="8" spans="1:7" ht="39" customHeight="1" thickBot="1" x14ac:dyDescent="0.25">
      <c r="B8" s="266" t="s">
        <v>144</v>
      </c>
      <c r="C8" s="267" t="s">
        <v>145</v>
      </c>
      <c r="D8" s="286" t="s">
        <v>146</v>
      </c>
      <c r="E8" s="286" t="s">
        <v>147</v>
      </c>
      <c r="F8" s="267" t="s">
        <v>148</v>
      </c>
    </row>
    <row r="9" spans="1:7" ht="15" customHeight="1" x14ac:dyDescent="0.2">
      <c r="B9" s="268" t="s">
        <v>176</v>
      </c>
      <c r="C9" s="269" t="s">
        <v>150</v>
      </c>
      <c r="D9" s="270">
        <v>170.7</v>
      </c>
      <c r="E9" s="270">
        <v>173.2</v>
      </c>
      <c r="F9" s="271">
        <v>2.5</v>
      </c>
    </row>
    <row r="10" spans="1:7" ht="15" customHeight="1" x14ac:dyDescent="0.2">
      <c r="B10" s="272"/>
      <c r="C10" s="273" t="s">
        <v>151</v>
      </c>
      <c r="D10" s="274">
        <v>180</v>
      </c>
      <c r="E10" s="274">
        <v>182</v>
      </c>
      <c r="F10" s="275">
        <v>2</v>
      </c>
    </row>
    <row r="11" spans="1:7" ht="15" customHeight="1" x14ac:dyDescent="0.2">
      <c r="B11" s="276"/>
      <c r="C11" s="273" t="s">
        <v>153</v>
      </c>
      <c r="D11" s="274">
        <v>174</v>
      </c>
      <c r="E11" s="274">
        <v>178</v>
      </c>
      <c r="F11" s="275">
        <v>4</v>
      </c>
    </row>
    <row r="12" spans="1:7" ht="15" customHeight="1" x14ac:dyDescent="0.2">
      <c r="B12" s="276"/>
      <c r="C12" s="273" t="s">
        <v>154</v>
      </c>
      <c r="D12" s="274">
        <v>196</v>
      </c>
      <c r="E12" s="274">
        <v>196</v>
      </c>
      <c r="F12" s="275">
        <v>0</v>
      </c>
    </row>
    <row r="13" spans="1:7" ht="15" customHeight="1" x14ac:dyDescent="0.2">
      <c r="B13" s="276"/>
      <c r="C13" s="258" t="s">
        <v>177</v>
      </c>
      <c r="D13" s="274">
        <v>177.2</v>
      </c>
      <c r="E13" s="274">
        <v>178</v>
      </c>
      <c r="F13" s="275">
        <v>0.80000000000001137</v>
      </c>
    </row>
    <row r="14" spans="1:7" ht="15" customHeight="1" x14ac:dyDescent="0.2">
      <c r="B14" s="276"/>
      <c r="C14" s="258" t="s">
        <v>173</v>
      </c>
      <c r="D14" s="274" t="s">
        <v>174</v>
      </c>
      <c r="E14" s="274">
        <v>175</v>
      </c>
      <c r="F14" s="275" t="s">
        <v>174</v>
      </c>
    </row>
    <row r="15" spans="1:7" ht="15" customHeight="1" x14ac:dyDescent="0.2">
      <c r="B15" s="276"/>
      <c r="C15" s="273" t="s">
        <v>178</v>
      </c>
      <c r="D15" s="274">
        <v>190</v>
      </c>
      <c r="E15" s="274">
        <v>190</v>
      </c>
      <c r="F15" s="275">
        <v>0</v>
      </c>
    </row>
    <row r="16" spans="1:7" ht="15" customHeight="1" x14ac:dyDescent="0.2">
      <c r="B16" s="276"/>
      <c r="C16" s="273" t="s">
        <v>179</v>
      </c>
      <c r="D16" s="274">
        <v>172</v>
      </c>
      <c r="E16" s="274">
        <v>174</v>
      </c>
      <c r="F16" s="275">
        <v>2</v>
      </c>
    </row>
    <row r="17" spans="2:6" ht="15" customHeight="1" x14ac:dyDescent="0.2">
      <c r="B17" s="276"/>
      <c r="C17" s="273" t="s">
        <v>180</v>
      </c>
      <c r="D17" s="274">
        <v>182</v>
      </c>
      <c r="E17" s="274">
        <v>182</v>
      </c>
      <c r="F17" s="275">
        <v>0</v>
      </c>
    </row>
    <row r="18" spans="2:6" ht="15" customHeight="1" x14ac:dyDescent="0.2">
      <c r="B18" s="276"/>
      <c r="C18" s="273" t="s">
        <v>155</v>
      </c>
      <c r="D18" s="274">
        <v>170.8</v>
      </c>
      <c r="E18" s="274">
        <v>172.8</v>
      </c>
      <c r="F18" s="275">
        <v>2</v>
      </c>
    </row>
    <row r="19" spans="2:6" ht="15" customHeight="1" x14ac:dyDescent="0.2">
      <c r="B19" s="276"/>
      <c r="C19" s="273" t="s">
        <v>156</v>
      </c>
      <c r="D19" s="274">
        <v>170</v>
      </c>
      <c r="E19" s="274">
        <v>173</v>
      </c>
      <c r="F19" s="275">
        <v>3</v>
      </c>
    </row>
    <row r="20" spans="2:6" ht="15" customHeight="1" x14ac:dyDescent="0.2">
      <c r="B20" s="276"/>
      <c r="C20" s="273" t="s">
        <v>157</v>
      </c>
      <c r="D20" s="274">
        <v>177</v>
      </c>
      <c r="E20" s="274">
        <v>182</v>
      </c>
      <c r="F20" s="275">
        <v>5</v>
      </c>
    </row>
    <row r="21" spans="2:6" ht="15" customHeight="1" x14ac:dyDescent="0.2">
      <c r="B21" s="276"/>
      <c r="C21" s="273" t="s">
        <v>158</v>
      </c>
      <c r="D21" s="274">
        <v>170</v>
      </c>
      <c r="E21" s="274">
        <v>173</v>
      </c>
      <c r="F21" s="275">
        <v>3</v>
      </c>
    </row>
    <row r="22" spans="2:6" ht="15" customHeight="1" x14ac:dyDescent="0.2">
      <c r="B22" s="276"/>
      <c r="C22" s="273" t="s">
        <v>160</v>
      </c>
      <c r="D22" s="274">
        <v>182</v>
      </c>
      <c r="E22" s="274">
        <v>185</v>
      </c>
      <c r="F22" s="275">
        <v>3</v>
      </c>
    </row>
    <row r="23" spans="2:6" ht="15" customHeight="1" x14ac:dyDescent="0.2">
      <c r="B23" s="276"/>
      <c r="C23" s="273" t="s">
        <v>162</v>
      </c>
      <c r="D23" s="274">
        <v>176</v>
      </c>
      <c r="E23" s="274">
        <v>179</v>
      </c>
      <c r="F23" s="275">
        <v>3</v>
      </c>
    </row>
    <row r="24" spans="2:6" ht="15" customHeight="1" x14ac:dyDescent="0.2">
      <c r="B24" s="276"/>
      <c r="C24" s="273" t="s">
        <v>164</v>
      </c>
      <c r="D24" s="274">
        <v>183</v>
      </c>
      <c r="E24" s="274">
        <v>185</v>
      </c>
      <c r="F24" s="275">
        <v>2</v>
      </c>
    </row>
    <row r="25" spans="2:6" ht="15" customHeight="1" x14ac:dyDescent="0.2">
      <c r="B25" s="276"/>
      <c r="C25" s="273" t="s">
        <v>165</v>
      </c>
      <c r="D25" s="274">
        <v>177</v>
      </c>
      <c r="E25" s="274">
        <v>182</v>
      </c>
      <c r="F25" s="275">
        <v>5</v>
      </c>
    </row>
    <row r="26" spans="2:6" ht="15" customHeight="1" x14ac:dyDescent="0.2">
      <c r="B26" s="276"/>
      <c r="C26" s="273" t="s">
        <v>167</v>
      </c>
      <c r="D26" s="274">
        <v>170</v>
      </c>
      <c r="E26" s="274">
        <v>174</v>
      </c>
      <c r="F26" s="275">
        <v>4</v>
      </c>
    </row>
    <row r="27" spans="2:6" ht="15" customHeight="1" x14ac:dyDescent="0.2">
      <c r="B27" s="276"/>
      <c r="C27" s="273" t="s">
        <v>181</v>
      </c>
      <c r="D27" s="274">
        <v>172</v>
      </c>
      <c r="E27" s="274">
        <v>175</v>
      </c>
      <c r="F27" s="275">
        <v>3</v>
      </c>
    </row>
    <row r="28" spans="2:6" ht="15" customHeight="1" x14ac:dyDescent="0.2">
      <c r="B28" s="276"/>
      <c r="C28" s="273" t="s">
        <v>182</v>
      </c>
      <c r="D28" s="274">
        <v>178</v>
      </c>
      <c r="E28" s="274">
        <v>181.2</v>
      </c>
      <c r="F28" s="275">
        <v>3.1999999999999886</v>
      </c>
    </row>
    <row r="29" spans="2:6" ht="15" customHeight="1" x14ac:dyDescent="0.2">
      <c r="B29" s="276"/>
      <c r="C29" s="273" t="s">
        <v>169</v>
      </c>
      <c r="D29" s="274">
        <v>180</v>
      </c>
      <c r="E29" s="274">
        <v>184</v>
      </c>
      <c r="F29" s="275">
        <v>4</v>
      </c>
    </row>
    <row r="30" spans="2:6" ht="15" customHeight="1" x14ac:dyDescent="0.2">
      <c r="B30" s="276"/>
      <c r="C30" s="273" t="s">
        <v>170</v>
      </c>
      <c r="D30" s="274">
        <v>177</v>
      </c>
      <c r="E30" s="274">
        <v>182</v>
      </c>
      <c r="F30" s="275">
        <v>5</v>
      </c>
    </row>
    <row r="31" spans="2:6" ht="15" customHeight="1" thickBot="1" x14ac:dyDescent="0.25">
      <c r="B31" s="277"/>
      <c r="C31" s="277" t="s">
        <v>171</v>
      </c>
      <c r="D31" s="279">
        <v>172</v>
      </c>
      <c r="E31" s="279">
        <v>175</v>
      </c>
      <c r="F31" s="280">
        <v>3</v>
      </c>
    </row>
    <row r="32" spans="2:6" ht="15" customHeight="1" x14ac:dyDescent="0.2">
      <c r="B32" s="281" t="s">
        <v>183</v>
      </c>
      <c r="C32" s="269" t="s">
        <v>150</v>
      </c>
      <c r="D32" s="270">
        <v>202</v>
      </c>
      <c r="E32" s="270">
        <v>204</v>
      </c>
      <c r="F32" s="271">
        <v>2</v>
      </c>
    </row>
    <row r="33" spans="2:6" ht="15" customHeight="1" x14ac:dyDescent="0.2">
      <c r="B33" s="276"/>
      <c r="C33" s="273" t="s">
        <v>153</v>
      </c>
      <c r="D33" s="274">
        <v>180</v>
      </c>
      <c r="E33" s="274">
        <v>184</v>
      </c>
      <c r="F33" s="275">
        <v>4</v>
      </c>
    </row>
    <row r="34" spans="2:6" ht="15" customHeight="1" x14ac:dyDescent="0.2">
      <c r="B34" s="276"/>
      <c r="C34" s="273" t="s">
        <v>177</v>
      </c>
      <c r="D34" s="274">
        <v>189.8</v>
      </c>
      <c r="E34" s="274">
        <v>191.4</v>
      </c>
      <c r="F34" s="275">
        <v>1.5999999999999943</v>
      </c>
    </row>
    <row r="35" spans="2:6" ht="15" customHeight="1" x14ac:dyDescent="0.2">
      <c r="B35" s="276"/>
      <c r="C35" s="273" t="s">
        <v>179</v>
      </c>
      <c r="D35" s="274">
        <v>194</v>
      </c>
      <c r="E35" s="274">
        <v>196</v>
      </c>
      <c r="F35" s="275">
        <v>2</v>
      </c>
    </row>
    <row r="36" spans="2:6" ht="15" customHeight="1" x14ac:dyDescent="0.2">
      <c r="B36" s="276"/>
      <c r="C36" s="273" t="s">
        <v>155</v>
      </c>
      <c r="D36" s="274">
        <v>181.2</v>
      </c>
      <c r="E36" s="274">
        <v>183.2</v>
      </c>
      <c r="F36" s="275">
        <v>2</v>
      </c>
    </row>
    <row r="37" spans="2:6" ht="15" customHeight="1" x14ac:dyDescent="0.2">
      <c r="B37" s="276"/>
      <c r="C37" s="273" t="s">
        <v>156</v>
      </c>
      <c r="D37" s="274">
        <v>195</v>
      </c>
      <c r="E37" s="274">
        <v>198</v>
      </c>
      <c r="F37" s="275">
        <v>3</v>
      </c>
    </row>
    <row r="38" spans="2:6" ht="15" customHeight="1" x14ac:dyDescent="0.2">
      <c r="B38" s="276"/>
      <c r="C38" s="273" t="s">
        <v>158</v>
      </c>
      <c r="D38" s="274">
        <v>195</v>
      </c>
      <c r="E38" s="274">
        <v>198</v>
      </c>
      <c r="F38" s="275">
        <v>3</v>
      </c>
    </row>
    <row r="39" spans="2:6" ht="15" customHeight="1" x14ac:dyDescent="0.2">
      <c r="B39" s="276"/>
      <c r="C39" s="273" t="s">
        <v>159</v>
      </c>
      <c r="D39" s="274">
        <v>210</v>
      </c>
      <c r="E39" s="274">
        <v>211</v>
      </c>
      <c r="F39" s="275">
        <v>1</v>
      </c>
    </row>
    <row r="40" spans="2:6" ht="15" customHeight="1" x14ac:dyDescent="0.2">
      <c r="B40" s="276"/>
      <c r="C40" s="273" t="s">
        <v>161</v>
      </c>
      <c r="D40" s="274">
        <v>190</v>
      </c>
      <c r="E40" s="274">
        <v>195</v>
      </c>
      <c r="F40" s="275">
        <v>5</v>
      </c>
    </row>
    <row r="41" spans="2:6" ht="15" customHeight="1" x14ac:dyDescent="0.2">
      <c r="B41" s="276"/>
      <c r="C41" s="273" t="s">
        <v>162</v>
      </c>
      <c r="D41" s="274">
        <v>182</v>
      </c>
      <c r="E41" s="274">
        <v>184.4</v>
      </c>
      <c r="F41" s="275">
        <v>2.4000000000000057</v>
      </c>
    </row>
    <row r="42" spans="2:6" ht="15" customHeight="1" x14ac:dyDescent="0.2">
      <c r="B42" s="276"/>
      <c r="C42" s="273" t="s">
        <v>164</v>
      </c>
      <c r="D42" s="274">
        <v>189</v>
      </c>
      <c r="E42" s="274">
        <v>191</v>
      </c>
      <c r="F42" s="275">
        <v>2</v>
      </c>
    </row>
    <row r="43" spans="2:6" ht="15" customHeight="1" x14ac:dyDescent="0.2">
      <c r="B43" s="276"/>
      <c r="C43" s="273" t="s">
        <v>165</v>
      </c>
      <c r="D43" s="274">
        <v>185</v>
      </c>
      <c r="E43" s="274">
        <v>189</v>
      </c>
      <c r="F43" s="275">
        <v>4</v>
      </c>
    </row>
    <row r="44" spans="2:6" ht="15" customHeight="1" x14ac:dyDescent="0.2">
      <c r="B44" s="276"/>
      <c r="C44" s="273" t="s">
        <v>167</v>
      </c>
      <c r="D44" s="274">
        <v>182</v>
      </c>
      <c r="E44" s="274">
        <v>184</v>
      </c>
      <c r="F44" s="275">
        <v>2</v>
      </c>
    </row>
    <row r="45" spans="2:6" ht="15" customHeight="1" x14ac:dyDescent="0.2">
      <c r="B45" s="276"/>
      <c r="C45" s="273" t="s">
        <v>181</v>
      </c>
      <c r="D45" s="274">
        <v>189</v>
      </c>
      <c r="E45" s="274">
        <v>192</v>
      </c>
      <c r="F45" s="275">
        <v>3</v>
      </c>
    </row>
    <row r="46" spans="2:6" ht="15" customHeight="1" x14ac:dyDescent="0.2">
      <c r="B46" s="276"/>
      <c r="C46" s="273" t="s">
        <v>182</v>
      </c>
      <c r="D46" s="274">
        <v>191</v>
      </c>
      <c r="E46" s="274">
        <v>195</v>
      </c>
      <c r="F46" s="275">
        <v>4</v>
      </c>
    </row>
    <row r="47" spans="2:6" ht="15" customHeight="1" x14ac:dyDescent="0.2">
      <c r="B47" s="276"/>
      <c r="C47" s="273" t="s">
        <v>169</v>
      </c>
      <c r="D47" s="274">
        <v>185</v>
      </c>
      <c r="E47" s="274">
        <v>184.8</v>
      </c>
      <c r="F47" s="275">
        <v>-0.19999999999998863</v>
      </c>
    </row>
    <row r="48" spans="2:6" ht="15" customHeight="1" thickBot="1" x14ac:dyDescent="0.25">
      <c r="B48" s="277"/>
      <c r="C48" s="278" t="s">
        <v>170</v>
      </c>
      <c r="D48" s="279">
        <v>185</v>
      </c>
      <c r="E48" s="279">
        <v>190</v>
      </c>
      <c r="F48" s="280">
        <v>5</v>
      </c>
    </row>
    <row r="49" spans="6:6" x14ac:dyDescent="0.2">
      <c r="F49" s="108" t="s">
        <v>56</v>
      </c>
    </row>
    <row r="51" spans="6:6" x14ac:dyDescent="0.2">
      <c r="F51" s="283"/>
    </row>
  </sheetData>
  <mergeCells count="4">
    <mergeCell ref="B3:F3"/>
    <mergeCell ref="B4:F4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7"/>
  <sheetViews>
    <sheetView showGridLines="0" zoomScaleNormal="100" zoomScaleSheetLayoutView="80" workbookViewId="0"/>
  </sheetViews>
  <sheetFormatPr baseColWidth="10" defaultColWidth="8.88671875" defaultRowHeight="11.4" x14ac:dyDescent="0.2"/>
  <cols>
    <col min="1" max="1" width="2.6640625" style="258" customWidth="1"/>
    <col min="2" max="2" width="35" style="258" customWidth="1"/>
    <col min="3" max="3" width="25.5546875" style="258" customWidth="1"/>
    <col min="4" max="4" width="14.6640625" style="258" customWidth="1"/>
    <col min="5" max="5" width="15.6640625" style="258" customWidth="1"/>
    <col min="6" max="6" width="13.109375" style="258" customWidth="1"/>
    <col min="7" max="7" width="4.88671875" style="258" customWidth="1"/>
    <col min="8" max="16384" width="8.88671875" style="258"/>
  </cols>
  <sheetData>
    <row r="1" spans="2:7" ht="19.95" customHeight="1" x14ac:dyDescent="0.2"/>
    <row r="2" spans="2:7" ht="19.95" customHeight="1" thickBot="1" x14ac:dyDescent="0.25"/>
    <row r="3" spans="2:7" ht="19.95" customHeight="1" thickBot="1" x14ac:dyDescent="0.25">
      <c r="B3" s="7" t="s">
        <v>184</v>
      </c>
      <c r="C3" s="8"/>
      <c r="D3" s="8"/>
      <c r="E3" s="8"/>
      <c r="F3" s="9"/>
    </row>
    <row r="4" spans="2:7" ht="12" customHeight="1" x14ac:dyDescent="0.2">
      <c r="B4" s="262" t="s">
        <v>141</v>
      </c>
      <c r="C4" s="262"/>
      <c r="D4" s="262"/>
      <c r="E4" s="262"/>
      <c r="F4" s="262"/>
      <c r="G4" s="263"/>
    </row>
    <row r="5" spans="2:7" ht="30" customHeight="1" x14ac:dyDescent="0.2">
      <c r="B5" s="287" t="s">
        <v>185</v>
      </c>
      <c r="C5" s="287"/>
      <c r="D5" s="287"/>
      <c r="E5" s="287"/>
      <c r="F5" s="287"/>
      <c r="G5" s="263"/>
    </row>
    <row r="6" spans="2:7" ht="19.95" customHeight="1" x14ac:dyDescent="0.2">
      <c r="B6" s="265" t="s">
        <v>186</v>
      </c>
      <c r="C6" s="265"/>
      <c r="D6" s="265"/>
      <c r="E6" s="265"/>
      <c r="F6" s="265"/>
    </row>
    <row r="7" spans="2:7" ht="19.95" customHeight="1" x14ac:dyDescent="0.2">
      <c r="B7" s="265" t="s">
        <v>187</v>
      </c>
      <c r="C7" s="265"/>
      <c r="D7" s="265"/>
      <c r="E7" s="265"/>
      <c r="F7" s="265"/>
    </row>
    <row r="8" spans="2:7" ht="19.95" customHeight="1" thickBot="1" x14ac:dyDescent="0.25"/>
    <row r="9" spans="2:7" ht="39" customHeight="1" thickBot="1" x14ac:dyDescent="0.25">
      <c r="B9" s="266" t="s">
        <v>144</v>
      </c>
      <c r="C9" s="267" t="s">
        <v>145</v>
      </c>
      <c r="D9" s="286" t="s">
        <v>146</v>
      </c>
      <c r="E9" s="286" t="s">
        <v>147</v>
      </c>
      <c r="F9" s="267" t="s">
        <v>148</v>
      </c>
    </row>
    <row r="10" spans="2:7" ht="15" customHeight="1" x14ac:dyDescent="0.2">
      <c r="B10" s="268" t="s">
        <v>188</v>
      </c>
      <c r="C10" s="269" t="s">
        <v>150</v>
      </c>
      <c r="D10" s="270">
        <v>176.2</v>
      </c>
      <c r="E10" s="270">
        <v>178.4</v>
      </c>
      <c r="F10" s="271">
        <v>2.2000000000000171</v>
      </c>
    </row>
    <row r="11" spans="2:7" ht="15" customHeight="1" x14ac:dyDescent="0.2">
      <c r="B11" s="272"/>
      <c r="C11" s="273" t="s">
        <v>189</v>
      </c>
      <c r="D11" s="274">
        <v>180</v>
      </c>
      <c r="E11" s="274">
        <v>184</v>
      </c>
      <c r="F11" s="275">
        <v>4</v>
      </c>
    </row>
    <row r="12" spans="2:7" ht="15" customHeight="1" x14ac:dyDescent="0.2">
      <c r="B12" s="276"/>
      <c r="C12" s="273" t="s">
        <v>190</v>
      </c>
      <c r="D12" s="274">
        <v>180</v>
      </c>
      <c r="E12" s="274">
        <v>184</v>
      </c>
      <c r="F12" s="275">
        <v>4</v>
      </c>
    </row>
    <row r="13" spans="2:7" ht="15" customHeight="1" x14ac:dyDescent="0.2">
      <c r="B13" s="276"/>
      <c r="C13" s="273" t="s">
        <v>177</v>
      </c>
      <c r="D13" s="274">
        <v>184</v>
      </c>
      <c r="E13" s="274">
        <v>188.2</v>
      </c>
      <c r="F13" s="275">
        <v>4.1999999999999886</v>
      </c>
    </row>
    <row r="14" spans="2:7" ht="15" customHeight="1" x14ac:dyDescent="0.2">
      <c r="B14" s="276"/>
      <c r="C14" s="258" t="s">
        <v>173</v>
      </c>
      <c r="D14" s="274">
        <v>180</v>
      </c>
      <c r="E14" s="274">
        <v>185</v>
      </c>
      <c r="F14" s="275">
        <v>5</v>
      </c>
    </row>
    <row r="15" spans="2:7" ht="15" customHeight="1" x14ac:dyDescent="0.2">
      <c r="B15" s="276"/>
      <c r="C15" s="273" t="s">
        <v>178</v>
      </c>
      <c r="D15" s="274">
        <v>173</v>
      </c>
      <c r="E15" s="274">
        <v>180</v>
      </c>
      <c r="F15" s="275">
        <v>7</v>
      </c>
    </row>
    <row r="16" spans="2:7" ht="15" customHeight="1" x14ac:dyDescent="0.2">
      <c r="B16" s="276"/>
      <c r="C16" s="273" t="s">
        <v>191</v>
      </c>
      <c r="D16" s="274">
        <v>182</v>
      </c>
      <c r="E16" s="274">
        <v>189</v>
      </c>
      <c r="F16" s="275">
        <v>7</v>
      </c>
    </row>
    <row r="17" spans="2:6" ht="15" customHeight="1" x14ac:dyDescent="0.2">
      <c r="B17" s="276"/>
      <c r="C17" s="273" t="s">
        <v>156</v>
      </c>
      <c r="D17" s="274">
        <v>177</v>
      </c>
      <c r="E17" s="274">
        <v>181</v>
      </c>
      <c r="F17" s="275">
        <v>4</v>
      </c>
    </row>
    <row r="18" spans="2:6" ht="15" customHeight="1" x14ac:dyDescent="0.2">
      <c r="B18" s="276"/>
      <c r="C18" s="273" t="s">
        <v>157</v>
      </c>
      <c r="D18" s="274">
        <v>173</v>
      </c>
      <c r="E18" s="274">
        <v>178.8</v>
      </c>
      <c r="F18" s="275">
        <v>5.8000000000000114</v>
      </c>
    </row>
    <row r="19" spans="2:6" ht="15" customHeight="1" x14ac:dyDescent="0.2">
      <c r="B19" s="276"/>
      <c r="C19" s="273" t="s">
        <v>192</v>
      </c>
      <c r="D19" s="274">
        <v>174</v>
      </c>
      <c r="E19" s="274">
        <v>180</v>
      </c>
      <c r="F19" s="275">
        <v>6</v>
      </c>
    </row>
    <row r="20" spans="2:6" ht="15" customHeight="1" x14ac:dyDescent="0.2">
      <c r="B20" s="276"/>
      <c r="C20" s="273" t="s">
        <v>159</v>
      </c>
      <c r="D20" s="274">
        <v>175</v>
      </c>
      <c r="E20" s="274">
        <v>177</v>
      </c>
      <c r="F20" s="275">
        <v>2</v>
      </c>
    </row>
    <row r="21" spans="2:6" ht="15" customHeight="1" x14ac:dyDescent="0.2">
      <c r="B21" s="276"/>
      <c r="C21" s="273" t="s">
        <v>161</v>
      </c>
      <c r="D21" s="274">
        <v>181</v>
      </c>
      <c r="E21" s="274">
        <v>184</v>
      </c>
      <c r="F21" s="275">
        <v>3</v>
      </c>
    </row>
    <row r="22" spans="2:6" ht="15" customHeight="1" x14ac:dyDescent="0.2">
      <c r="B22" s="276"/>
      <c r="C22" s="273" t="s">
        <v>163</v>
      </c>
      <c r="D22" s="274">
        <v>179</v>
      </c>
      <c r="E22" s="274">
        <v>180</v>
      </c>
      <c r="F22" s="275">
        <v>1</v>
      </c>
    </row>
    <row r="23" spans="2:6" ht="15" customHeight="1" x14ac:dyDescent="0.2">
      <c r="B23" s="276"/>
      <c r="C23" s="273" t="s">
        <v>164</v>
      </c>
      <c r="D23" s="274">
        <v>189</v>
      </c>
      <c r="E23" s="274">
        <v>192</v>
      </c>
      <c r="F23" s="275">
        <v>3</v>
      </c>
    </row>
    <row r="24" spans="2:6" ht="15" customHeight="1" x14ac:dyDescent="0.2">
      <c r="B24" s="276"/>
      <c r="C24" s="273" t="s">
        <v>166</v>
      </c>
      <c r="D24" s="274">
        <v>188</v>
      </c>
      <c r="E24" s="274">
        <v>188</v>
      </c>
      <c r="F24" s="275">
        <v>0</v>
      </c>
    </row>
    <row r="25" spans="2:6" ht="15" customHeight="1" x14ac:dyDescent="0.2">
      <c r="B25" s="276"/>
      <c r="C25" s="273" t="s">
        <v>182</v>
      </c>
      <c r="D25" s="274">
        <v>183</v>
      </c>
      <c r="E25" s="274">
        <v>185.8</v>
      </c>
      <c r="F25" s="275">
        <v>2.8000000000000114</v>
      </c>
    </row>
    <row r="26" spans="2:6" ht="15" customHeight="1" x14ac:dyDescent="0.2">
      <c r="B26" s="276"/>
      <c r="C26" s="273" t="s">
        <v>169</v>
      </c>
      <c r="D26" s="274">
        <v>182</v>
      </c>
      <c r="E26" s="274">
        <v>186</v>
      </c>
      <c r="F26" s="275">
        <v>4</v>
      </c>
    </row>
    <row r="27" spans="2:6" ht="15" customHeight="1" x14ac:dyDescent="0.2">
      <c r="B27" s="276"/>
      <c r="C27" s="273" t="s">
        <v>170</v>
      </c>
      <c r="D27" s="274">
        <v>176</v>
      </c>
      <c r="E27" s="274">
        <v>181</v>
      </c>
      <c r="F27" s="275">
        <v>5</v>
      </c>
    </row>
    <row r="28" spans="2:6" ht="15" customHeight="1" thickBot="1" x14ac:dyDescent="0.25">
      <c r="B28" s="276"/>
      <c r="C28" s="273" t="s">
        <v>171</v>
      </c>
      <c r="D28" s="274">
        <v>174</v>
      </c>
      <c r="E28" s="274">
        <v>178</v>
      </c>
      <c r="F28" s="275">
        <v>4</v>
      </c>
    </row>
    <row r="29" spans="2:6" ht="15" customHeight="1" x14ac:dyDescent="0.2">
      <c r="B29" s="268" t="s">
        <v>193</v>
      </c>
      <c r="C29" s="269" t="s">
        <v>189</v>
      </c>
      <c r="D29" s="270">
        <v>297</v>
      </c>
      <c r="E29" s="270">
        <v>297</v>
      </c>
      <c r="F29" s="271">
        <v>0</v>
      </c>
    </row>
    <row r="30" spans="2:6" ht="15" customHeight="1" x14ac:dyDescent="0.2">
      <c r="B30" s="276"/>
      <c r="C30" s="273" t="s">
        <v>166</v>
      </c>
      <c r="D30" s="274">
        <v>331</v>
      </c>
      <c r="E30" s="274">
        <v>331</v>
      </c>
      <c r="F30" s="275">
        <v>0</v>
      </c>
    </row>
    <row r="31" spans="2:6" ht="15" customHeight="1" thickBot="1" x14ac:dyDescent="0.25">
      <c r="B31" s="276"/>
      <c r="C31" s="278" t="s">
        <v>194</v>
      </c>
      <c r="D31" s="279">
        <v>260</v>
      </c>
      <c r="E31" s="279">
        <v>260</v>
      </c>
      <c r="F31" s="280">
        <v>0</v>
      </c>
    </row>
    <row r="32" spans="2:6" ht="15" customHeight="1" x14ac:dyDescent="0.2">
      <c r="B32" s="281" t="s">
        <v>195</v>
      </c>
      <c r="C32" s="269" t="s">
        <v>189</v>
      </c>
      <c r="D32" s="270">
        <v>307</v>
      </c>
      <c r="E32" s="270">
        <v>307</v>
      </c>
      <c r="F32" s="271">
        <v>0</v>
      </c>
    </row>
    <row r="33" spans="2:6" ht="15" customHeight="1" x14ac:dyDescent="0.2">
      <c r="B33" s="276"/>
      <c r="C33" s="273" t="s">
        <v>166</v>
      </c>
      <c r="D33" s="274">
        <v>341</v>
      </c>
      <c r="E33" s="274">
        <v>341</v>
      </c>
      <c r="F33" s="275">
        <v>0</v>
      </c>
    </row>
    <row r="34" spans="2:6" ht="15" customHeight="1" thickBot="1" x14ac:dyDescent="0.25">
      <c r="B34" s="277"/>
      <c r="C34" s="278" t="s">
        <v>194</v>
      </c>
      <c r="D34" s="279">
        <v>355</v>
      </c>
      <c r="E34" s="279">
        <v>355</v>
      </c>
      <c r="F34" s="280">
        <v>0</v>
      </c>
    </row>
    <row r="35" spans="2:6" ht="15" customHeight="1" x14ac:dyDescent="0.2">
      <c r="B35" s="281" t="s">
        <v>196</v>
      </c>
      <c r="C35" s="273" t="s">
        <v>197</v>
      </c>
      <c r="D35" s="274">
        <v>490</v>
      </c>
      <c r="E35" s="274">
        <v>490</v>
      </c>
      <c r="F35" s="275">
        <v>0</v>
      </c>
    </row>
    <row r="36" spans="2:6" ht="15" customHeight="1" thickBot="1" x14ac:dyDescent="0.25">
      <c r="B36" s="276"/>
      <c r="C36" s="278" t="s">
        <v>194</v>
      </c>
      <c r="D36" s="279">
        <v>557.5</v>
      </c>
      <c r="E36" s="279">
        <v>557.5</v>
      </c>
      <c r="F36" s="280">
        <v>0</v>
      </c>
    </row>
    <row r="37" spans="2:6" ht="15" customHeight="1" x14ac:dyDescent="0.2">
      <c r="B37" s="281" t="s">
        <v>198</v>
      </c>
      <c r="C37" s="269" t="s">
        <v>189</v>
      </c>
      <c r="D37" s="270">
        <v>598</v>
      </c>
      <c r="E37" s="270">
        <v>598</v>
      </c>
      <c r="F37" s="271">
        <v>0</v>
      </c>
    </row>
    <row r="38" spans="2:6" ht="15" customHeight="1" x14ac:dyDescent="0.2">
      <c r="B38" s="276"/>
      <c r="C38" s="273" t="s">
        <v>197</v>
      </c>
      <c r="D38" s="274">
        <v>500</v>
      </c>
      <c r="E38" s="274">
        <v>500</v>
      </c>
      <c r="F38" s="275">
        <v>0</v>
      </c>
    </row>
    <row r="39" spans="2:6" ht="15" customHeight="1" thickBot="1" x14ac:dyDescent="0.25">
      <c r="B39" s="277"/>
      <c r="C39" s="278" t="s">
        <v>194</v>
      </c>
      <c r="D39" s="279">
        <v>572.5</v>
      </c>
      <c r="E39" s="279">
        <v>572.5</v>
      </c>
      <c r="F39" s="280">
        <v>0</v>
      </c>
    </row>
    <row r="40" spans="2:6" ht="15" customHeight="1" x14ac:dyDescent="0.2">
      <c r="B40" s="281" t="s">
        <v>199</v>
      </c>
      <c r="C40" s="269" t="s">
        <v>189</v>
      </c>
      <c r="D40" s="270">
        <v>654</v>
      </c>
      <c r="E40" s="270">
        <v>654</v>
      </c>
      <c r="F40" s="275">
        <v>0</v>
      </c>
    </row>
    <row r="41" spans="2:6" ht="15" customHeight="1" x14ac:dyDescent="0.2">
      <c r="B41" s="282"/>
      <c r="C41" s="273" t="s">
        <v>197</v>
      </c>
      <c r="D41" s="274">
        <v>612</v>
      </c>
      <c r="E41" s="274">
        <v>612</v>
      </c>
      <c r="F41" s="275">
        <v>0</v>
      </c>
    </row>
    <row r="42" spans="2:6" ht="15" customHeight="1" thickBot="1" x14ac:dyDescent="0.25">
      <c r="B42" s="277"/>
      <c r="C42" s="278" t="s">
        <v>194</v>
      </c>
      <c r="D42" s="279">
        <v>595</v>
      </c>
      <c r="E42" s="279">
        <v>595</v>
      </c>
      <c r="F42" s="280">
        <v>0</v>
      </c>
    </row>
    <row r="43" spans="2:6" ht="15" customHeight="1" x14ac:dyDescent="0.2">
      <c r="B43" s="281" t="s">
        <v>200</v>
      </c>
      <c r="C43" s="273" t="s">
        <v>197</v>
      </c>
      <c r="D43" s="270">
        <v>307</v>
      </c>
      <c r="E43" s="270">
        <v>307</v>
      </c>
      <c r="F43" s="271">
        <v>0</v>
      </c>
    </row>
    <row r="44" spans="2:6" ht="15" customHeight="1" thickBot="1" x14ac:dyDescent="0.25">
      <c r="B44" s="277"/>
      <c r="C44" s="278" t="s">
        <v>194</v>
      </c>
      <c r="D44" s="279">
        <v>312.5</v>
      </c>
      <c r="E44" s="279">
        <v>312.5</v>
      </c>
      <c r="F44" s="280">
        <v>0</v>
      </c>
    </row>
    <row r="45" spans="2:6" x14ac:dyDescent="0.2">
      <c r="F45" s="108" t="s">
        <v>56</v>
      </c>
    </row>
    <row r="47" spans="2:6" x14ac:dyDescent="0.2">
      <c r="F47" s="283"/>
    </row>
  </sheetData>
  <mergeCells count="5">
    <mergeCell ref="B3:F3"/>
    <mergeCell ref="B4:F4"/>
    <mergeCell ref="B5:F5"/>
    <mergeCell ref="B6:F6"/>
    <mergeCell ref="B7:F7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4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showGridLines="0" zoomScaleNormal="100" zoomScaleSheetLayoutView="90" workbookViewId="0"/>
  </sheetViews>
  <sheetFormatPr baseColWidth="10" defaultColWidth="8.88671875" defaultRowHeight="11.4" x14ac:dyDescent="0.2"/>
  <cols>
    <col min="1" max="1" width="2.6640625" style="258" customWidth="1"/>
    <col min="2" max="2" width="31.33203125" style="258" customWidth="1"/>
    <col min="3" max="3" width="25.5546875" style="258" customWidth="1"/>
    <col min="4" max="4" width="14.6640625" style="258" bestFit="1" customWidth="1"/>
    <col min="5" max="5" width="15.109375" style="258" customWidth="1"/>
    <col min="6" max="6" width="13.5546875" style="258" customWidth="1"/>
    <col min="7" max="7" width="3.33203125" style="258" customWidth="1"/>
    <col min="8" max="16384" width="8.88671875" style="258"/>
  </cols>
  <sheetData>
    <row r="1" spans="1:7" ht="14.25" customHeight="1" x14ac:dyDescent="0.2">
      <c r="A1" s="288"/>
      <c r="B1" s="288"/>
      <c r="C1" s="288"/>
      <c r="D1" s="288"/>
      <c r="E1" s="288"/>
      <c r="F1" s="288"/>
    </row>
    <row r="2" spans="1:7" ht="10.5" customHeight="1" thickBot="1" x14ac:dyDescent="0.25">
      <c r="A2" s="288"/>
      <c r="B2" s="288"/>
      <c r="C2" s="288"/>
      <c r="D2" s="288"/>
      <c r="E2" s="288"/>
      <c r="F2" s="288"/>
    </row>
    <row r="3" spans="1:7" ht="19.95" customHeight="1" thickBot="1" x14ac:dyDescent="0.25">
      <c r="A3" s="288"/>
      <c r="B3" s="289" t="s">
        <v>201</v>
      </c>
      <c r="C3" s="290"/>
      <c r="D3" s="290"/>
      <c r="E3" s="290"/>
      <c r="F3" s="291"/>
    </row>
    <row r="4" spans="1:7" ht="15.75" customHeight="1" x14ac:dyDescent="0.2">
      <c r="A4" s="288"/>
      <c r="B4" s="6"/>
      <c r="C4" s="6"/>
      <c r="D4" s="6"/>
      <c r="E4" s="6"/>
      <c r="F4" s="6"/>
    </row>
    <row r="5" spans="1:7" ht="20.399999999999999" customHeight="1" x14ac:dyDescent="0.2">
      <c r="A5" s="288"/>
      <c r="B5" s="292" t="s">
        <v>202</v>
      </c>
      <c r="C5" s="292"/>
      <c r="D5" s="292"/>
      <c r="E5" s="292"/>
      <c r="F5" s="292"/>
      <c r="G5" s="263"/>
    </row>
    <row r="6" spans="1:7" ht="19.95" customHeight="1" x14ac:dyDescent="0.2">
      <c r="A6" s="288"/>
      <c r="B6" s="293" t="s">
        <v>203</v>
      </c>
      <c r="C6" s="293"/>
      <c r="D6" s="293"/>
      <c r="E6" s="293"/>
      <c r="F6" s="293"/>
      <c r="G6" s="263"/>
    </row>
    <row r="7" spans="1:7" ht="19.95" customHeight="1" thickBot="1" x14ac:dyDescent="0.25">
      <c r="A7" s="288"/>
      <c r="B7" s="288"/>
      <c r="C7" s="288"/>
      <c r="D7" s="288"/>
      <c r="E7" s="288"/>
      <c r="F7" s="288"/>
    </row>
    <row r="8" spans="1:7" ht="39" customHeight="1" thickBot="1" x14ac:dyDescent="0.25">
      <c r="A8" s="288"/>
      <c r="B8" s="294" t="s">
        <v>144</v>
      </c>
      <c r="C8" s="295" t="s">
        <v>145</v>
      </c>
      <c r="D8" s="295" t="s">
        <v>146</v>
      </c>
      <c r="E8" s="296" t="s">
        <v>147</v>
      </c>
      <c r="F8" s="295" t="s">
        <v>148</v>
      </c>
    </row>
    <row r="9" spans="1:7" ht="15" customHeight="1" x14ac:dyDescent="0.2">
      <c r="A9" s="288"/>
      <c r="B9" s="297" t="s">
        <v>204</v>
      </c>
      <c r="C9" s="298" t="s">
        <v>150</v>
      </c>
      <c r="D9" s="299">
        <v>27.954345965172735</v>
      </c>
      <c r="E9" s="299">
        <v>30.112425829966778</v>
      </c>
      <c r="F9" s="300">
        <v>2.1580798647940433</v>
      </c>
    </row>
    <row r="10" spans="1:7" ht="15" customHeight="1" x14ac:dyDescent="0.2">
      <c r="A10" s="288"/>
      <c r="B10" s="301"/>
      <c r="C10" s="302" t="s">
        <v>189</v>
      </c>
      <c r="D10" s="303">
        <v>26.834761429557769</v>
      </c>
      <c r="E10" s="303">
        <v>26.533440744001691</v>
      </c>
      <c r="F10" s="304">
        <v>-0.30132068555607816</v>
      </c>
    </row>
    <row r="11" spans="1:7" ht="15" customHeight="1" x14ac:dyDescent="0.2">
      <c r="A11" s="288"/>
      <c r="B11" s="305"/>
      <c r="C11" s="302" t="s">
        <v>177</v>
      </c>
      <c r="D11" s="303">
        <v>23.505601399296133</v>
      </c>
      <c r="E11" s="303">
        <v>25.076079868585818</v>
      </c>
      <c r="F11" s="304">
        <v>1.5704784692896858</v>
      </c>
    </row>
    <row r="12" spans="1:7" ht="15" customHeight="1" x14ac:dyDescent="0.2">
      <c r="A12" s="288"/>
      <c r="B12" s="305"/>
      <c r="C12" s="305" t="s">
        <v>205</v>
      </c>
      <c r="D12" s="303">
        <v>25.995613599810724</v>
      </c>
      <c r="E12" s="303">
        <v>25.398004980071828</v>
      </c>
      <c r="F12" s="304">
        <v>-0.5976086197388959</v>
      </c>
    </row>
    <row r="13" spans="1:7" ht="15" customHeight="1" thickBot="1" x14ac:dyDescent="0.25">
      <c r="A13" s="288"/>
      <c r="B13" s="306"/>
      <c r="C13" s="307" t="s">
        <v>182</v>
      </c>
      <c r="D13" s="308">
        <v>27.777091843698521</v>
      </c>
      <c r="E13" s="308">
        <v>29.218792535246319</v>
      </c>
      <c r="F13" s="309">
        <v>1.4417006915477977</v>
      </c>
    </row>
    <row r="14" spans="1:7" ht="15" customHeight="1" thickBot="1" x14ac:dyDescent="0.25">
      <c r="A14" s="288"/>
      <c r="B14" s="310" t="s">
        <v>206</v>
      </c>
      <c r="C14" s="311" t="s">
        <v>207</v>
      </c>
      <c r="D14" s="312"/>
      <c r="E14" s="312"/>
      <c r="F14" s="313"/>
    </row>
    <row r="15" spans="1:7" ht="15" customHeight="1" x14ac:dyDescent="0.2">
      <c r="A15" s="288"/>
      <c r="B15" s="305"/>
      <c r="C15" s="298" t="s">
        <v>150</v>
      </c>
      <c r="D15" s="299">
        <v>43.597126345515711</v>
      </c>
      <c r="E15" s="299">
        <v>40.752289004574465</v>
      </c>
      <c r="F15" s="300">
        <v>-2.8448373409412469</v>
      </c>
    </row>
    <row r="16" spans="1:7" ht="15" customHeight="1" x14ac:dyDescent="0.2">
      <c r="A16" s="288"/>
      <c r="B16" s="305"/>
      <c r="C16" s="302" t="s">
        <v>177</v>
      </c>
      <c r="D16" s="303">
        <v>39.483580868300869</v>
      </c>
      <c r="E16" s="303">
        <v>36.028890381999496</v>
      </c>
      <c r="F16" s="304">
        <v>-3.4546904863013737</v>
      </c>
    </row>
    <row r="17" spans="1:6" ht="15" customHeight="1" x14ac:dyDescent="0.2">
      <c r="A17" s="288"/>
      <c r="B17" s="305"/>
      <c r="C17" s="302" t="s">
        <v>205</v>
      </c>
      <c r="D17" s="303">
        <v>36.887426289723216</v>
      </c>
      <c r="E17" s="303">
        <v>39.476942455196323</v>
      </c>
      <c r="F17" s="304">
        <v>2.5895161654731069</v>
      </c>
    </row>
    <row r="18" spans="1:6" ht="15" customHeight="1" x14ac:dyDescent="0.2">
      <c r="A18" s="288"/>
      <c r="B18" s="305"/>
      <c r="C18" s="302" t="s">
        <v>189</v>
      </c>
      <c r="D18" s="303">
        <v>46.744966272998028</v>
      </c>
      <c r="E18" s="303">
        <v>48.124377936499016</v>
      </c>
      <c r="F18" s="304">
        <v>1.3794116635009885</v>
      </c>
    </row>
    <row r="19" spans="1:6" ht="15" customHeight="1" x14ac:dyDescent="0.2">
      <c r="A19" s="288"/>
      <c r="B19" s="305"/>
      <c r="C19" s="302" t="s">
        <v>160</v>
      </c>
      <c r="D19" s="303">
        <v>45.202510683792603</v>
      </c>
      <c r="E19" s="303">
        <v>46.202495713737541</v>
      </c>
      <c r="F19" s="304">
        <v>0.99998502994493776</v>
      </c>
    </row>
    <row r="20" spans="1:6" ht="15" customHeight="1" x14ac:dyDescent="0.2">
      <c r="A20" s="288"/>
      <c r="B20" s="305"/>
      <c r="C20" s="302" t="s">
        <v>182</v>
      </c>
      <c r="D20" s="303">
        <v>31.72180078546192</v>
      </c>
      <c r="E20" s="303">
        <v>31.531961868074653</v>
      </c>
      <c r="F20" s="304">
        <v>-0.18983891738726655</v>
      </c>
    </row>
    <row r="21" spans="1:6" ht="15" customHeight="1" thickBot="1" x14ac:dyDescent="0.25">
      <c r="A21" s="288"/>
      <c r="B21" s="306"/>
      <c r="C21" s="307" t="s">
        <v>194</v>
      </c>
      <c r="D21" s="308">
        <v>33.169083013853438</v>
      </c>
      <c r="E21" s="308">
        <v>34.561909040260865</v>
      </c>
      <c r="F21" s="309">
        <v>1.3928260264074268</v>
      </c>
    </row>
    <row r="22" spans="1:6" ht="15" customHeight="1" thickBot="1" x14ac:dyDescent="0.25">
      <c r="A22" s="288"/>
      <c r="B22" s="314" t="s">
        <v>208</v>
      </c>
      <c r="C22" s="311" t="s">
        <v>209</v>
      </c>
      <c r="D22" s="312"/>
      <c r="E22" s="315"/>
      <c r="F22" s="316" t="s">
        <v>210</v>
      </c>
    </row>
    <row r="23" spans="1:6" ht="15" customHeight="1" thickBot="1" x14ac:dyDescent="0.25">
      <c r="A23" s="288"/>
      <c r="B23" s="305"/>
      <c r="C23" s="302"/>
      <c r="D23" s="304" t="s">
        <v>211</v>
      </c>
      <c r="E23" s="304" t="s">
        <v>212</v>
      </c>
      <c r="F23" s="303"/>
    </row>
    <row r="24" spans="1:6" ht="15" customHeight="1" thickBot="1" x14ac:dyDescent="0.25">
      <c r="A24" s="288"/>
      <c r="B24" s="317"/>
      <c r="C24" s="318"/>
      <c r="D24" s="315"/>
      <c r="E24" s="319"/>
      <c r="F24" s="319"/>
    </row>
    <row r="25" spans="1:6" ht="15" customHeight="1" thickBot="1" x14ac:dyDescent="0.25">
      <c r="A25" s="288"/>
      <c r="B25" s="314" t="s">
        <v>213</v>
      </c>
      <c r="C25" s="320" t="s">
        <v>214</v>
      </c>
      <c r="D25" s="303">
        <v>202.38592759706671</v>
      </c>
      <c r="E25" s="303">
        <v>202.38592759706671</v>
      </c>
      <c r="F25" s="304">
        <v>0</v>
      </c>
    </row>
    <row r="26" spans="1:6" ht="15" customHeight="1" thickBot="1" x14ac:dyDescent="0.25">
      <c r="A26" s="288"/>
      <c r="B26" s="317"/>
      <c r="C26" s="318"/>
      <c r="D26" s="315"/>
      <c r="E26" s="319"/>
      <c r="F26" s="316"/>
    </row>
    <row r="27" spans="1:6" ht="15" customHeight="1" thickBot="1" x14ac:dyDescent="0.25">
      <c r="A27" s="288"/>
      <c r="B27" s="321" t="s">
        <v>215</v>
      </c>
      <c r="C27" s="321" t="s">
        <v>216</v>
      </c>
      <c r="D27" s="319">
        <v>142.44855237049296</v>
      </c>
      <c r="E27" s="319">
        <v>133.26356847636876</v>
      </c>
      <c r="F27" s="316">
        <v>-9.1849838941242012</v>
      </c>
    </row>
    <row r="28" spans="1:6" x14ac:dyDescent="0.2">
      <c r="A28" s="288"/>
      <c r="B28" s="288"/>
      <c r="C28" s="288"/>
      <c r="D28" s="288"/>
      <c r="E28" s="288"/>
      <c r="F28" s="108" t="s">
        <v>56</v>
      </c>
    </row>
    <row r="30" spans="1:6" x14ac:dyDescent="0.2">
      <c r="F30" s="283"/>
    </row>
  </sheetData>
  <mergeCells count="5">
    <mergeCell ref="B3:F3"/>
    <mergeCell ref="B5:F5"/>
    <mergeCell ref="B6:F6"/>
    <mergeCell ref="C14:F14"/>
    <mergeCell ref="C22:D22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8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zoomScaleNormal="100" zoomScaleSheetLayoutView="90" workbookViewId="0"/>
  </sheetViews>
  <sheetFormatPr baseColWidth="10" defaultColWidth="11.44140625" defaultRowHeight="14.4" x14ac:dyDescent="0.3"/>
  <cols>
    <col min="1" max="1" width="1.6640625" style="324" customWidth="1"/>
    <col min="2" max="2" width="38.6640625" style="324" customWidth="1"/>
    <col min="3" max="3" width="22.33203125" style="324" customWidth="1"/>
    <col min="4" max="4" width="15.33203125" style="324" customWidth="1"/>
    <col min="5" max="5" width="14.44140625" style="324" customWidth="1"/>
    <col min="6" max="6" width="13.5546875" style="324" customWidth="1"/>
    <col min="7" max="7" width="2.33203125" style="324" customWidth="1"/>
    <col min="8" max="16384" width="11.44140625" style="325"/>
  </cols>
  <sheetData>
    <row r="1" spans="1:12" x14ac:dyDescent="0.3">
      <c r="A1" s="322"/>
      <c r="B1" s="322"/>
      <c r="C1" s="322"/>
      <c r="D1" s="322"/>
      <c r="E1" s="322"/>
      <c r="F1" s="323"/>
    </row>
    <row r="2" spans="1:12" ht="15" thickBot="1" x14ac:dyDescent="0.35">
      <c r="A2" s="322"/>
      <c r="B2" s="326"/>
      <c r="C2" s="326"/>
      <c r="D2" s="326"/>
      <c r="E2" s="326"/>
    </row>
    <row r="3" spans="1:12" ht="16.95" customHeight="1" thickBot="1" x14ac:dyDescent="0.35">
      <c r="A3" s="322"/>
      <c r="B3" s="289" t="s">
        <v>217</v>
      </c>
      <c r="C3" s="290"/>
      <c r="D3" s="290"/>
      <c r="E3" s="290"/>
      <c r="F3" s="291"/>
    </row>
    <row r="4" spans="1:12" x14ac:dyDescent="0.3">
      <c r="A4" s="322"/>
      <c r="B4" s="327"/>
      <c r="C4" s="328"/>
      <c r="D4" s="329"/>
      <c r="E4" s="329"/>
      <c r="F4" s="330"/>
    </row>
    <row r="5" spans="1:12" x14ac:dyDescent="0.3">
      <c r="A5" s="322"/>
      <c r="B5" s="331" t="s">
        <v>218</v>
      </c>
      <c r="C5" s="331"/>
      <c r="D5" s="331"/>
      <c r="E5" s="331"/>
      <c r="F5" s="331"/>
      <c r="G5" s="332"/>
    </row>
    <row r="6" spans="1:12" x14ac:dyDescent="0.3">
      <c r="A6" s="322"/>
      <c r="B6" s="331" t="s">
        <v>219</v>
      </c>
      <c r="C6" s="331"/>
      <c r="D6" s="331"/>
      <c r="E6" s="331"/>
      <c r="F6" s="331"/>
      <c r="G6" s="332"/>
    </row>
    <row r="7" spans="1:12" ht="15" thickBot="1" x14ac:dyDescent="0.35">
      <c r="A7" s="322"/>
      <c r="B7" s="333"/>
      <c r="C7" s="333"/>
      <c r="D7" s="333"/>
      <c r="E7" s="333"/>
      <c r="F7" s="322"/>
    </row>
    <row r="8" spans="1:12" ht="44.4" customHeight="1" thickBot="1" x14ac:dyDescent="0.35">
      <c r="A8" s="322"/>
      <c r="B8" s="334" t="s">
        <v>220</v>
      </c>
      <c r="C8" s="335" t="s">
        <v>145</v>
      </c>
      <c r="D8" s="336" t="s">
        <v>146</v>
      </c>
      <c r="E8" s="336" t="s">
        <v>147</v>
      </c>
      <c r="F8" s="337" t="s">
        <v>148</v>
      </c>
    </row>
    <row r="9" spans="1:12" x14ac:dyDescent="0.3">
      <c r="A9" s="322"/>
      <c r="B9" s="338" t="s">
        <v>221</v>
      </c>
      <c r="C9" s="339" t="s">
        <v>189</v>
      </c>
      <c r="D9" s="340">
        <v>245</v>
      </c>
      <c r="E9" s="340">
        <v>230.28440832910104</v>
      </c>
      <c r="F9" s="341">
        <v>-14.715591670898959</v>
      </c>
    </row>
    <row r="10" spans="1:12" x14ac:dyDescent="0.3">
      <c r="A10" s="322"/>
      <c r="B10" s="342" t="s">
        <v>222</v>
      </c>
      <c r="C10" s="343" t="s">
        <v>177</v>
      </c>
      <c r="D10" s="344">
        <v>221</v>
      </c>
      <c r="E10" s="344">
        <v>216</v>
      </c>
      <c r="F10" s="345">
        <v>-5</v>
      </c>
    </row>
    <row r="11" spans="1:12" x14ac:dyDescent="0.3">
      <c r="A11" s="322"/>
      <c r="B11" s="342"/>
      <c r="C11" s="343" t="s">
        <v>223</v>
      </c>
      <c r="D11" s="344">
        <v>230</v>
      </c>
      <c r="E11" s="344">
        <v>225</v>
      </c>
      <c r="F11" s="345">
        <v>-5</v>
      </c>
    </row>
    <row r="12" spans="1:12" x14ac:dyDescent="0.3">
      <c r="A12" s="322"/>
      <c r="B12" s="342"/>
      <c r="C12" s="343" t="s">
        <v>180</v>
      </c>
      <c r="D12" s="344">
        <v>228.75</v>
      </c>
      <c r="E12" s="344">
        <v>228.25</v>
      </c>
      <c r="F12" s="345">
        <v>-0.5</v>
      </c>
      <c r="L12" s="346"/>
    </row>
    <row r="13" spans="1:12" x14ac:dyDescent="0.3">
      <c r="A13" s="322"/>
      <c r="B13" s="342"/>
      <c r="C13" s="343" t="s">
        <v>224</v>
      </c>
      <c r="D13" s="344">
        <v>228.5</v>
      </c>
      <c r="E13" s="344">
        <v>221</v>
      </c>
      <c r="F13" s="345">
        <v>-7.5</v>
      </c>
    </row>
    <row r="14" spans="1:12" x14ac:dyDescent="0.3">
      <c r="A14" s="322"/>
      <c r="B14" s="342"/>
      <c r="C14" s="343" t="s">
        <v>225</v>
      </c>
      <c r="D14" s="344">
        <v>243.245</v>
      </c>
      <c r="E14" s="344">
        <v>243.245</v>
      </c>
      <c r="F14" s="345">
        <v>0</v>
      </c>
    </row>
    <row r="15" spans="1:12" x14ac:dyDescent="0.3">
      <c r="A15" s="322"/>
      <c r="B15" s="342"/>
      <c r="C15" s="343" t="s">
        <v>166</v>
      </c>
      <c r="D15" s="344">
        <v>252.745</v>
      </c>
      <c r="E15" s="344">
        <v>250</v>
      </c>
      <c r="F15" s="345">
        <v>-2.7450000000000045</v>
      </c>
    </row>
    <row r="16" spans="1:12" x14ac:dyDescent="0.3">
      <c r="A16" s="322"/>
      <c r="B16" s="342"/>
      <c r="C16" s="343" t="s">
        <v>168</v>
      </c>
      <c r="D16" s="344">
        <v>240</v>
      </c>
      <c r="E16" s="344">
        <v>240</v>
      </c>
      <c r="F16" s="345">
        <v>0</v>
      </c>
    </row>
    <row r="17" spans="1:6" x14ac:dyDescent="0.3">
      <c r="A17" s="322"/>
      <c r="B17" s="342"/>
      <c r="C17" s="343" t="s">
        <v>182</v>
      </c>
      <c r="D17" s="344">
        <v>220</v>
      </c>
      <c r="E17" s="344">
        <v>212</v>
      </c>
      <c r="F17" s="345">
        <v>-8</v>
      </c>
    </row>
    <row r="18" spans="1:6" x14ac:dyDescent="0.3">
      <c r="A18" s="322"/>
      <c r="B18" s="347" t="s">
        <v>226</v>
      </c>
      <c r="C18" s="348" t="s">
        <v>189</v>
      </c>
      <c r="D18" s="349">
        <v>207.5</v>
      </c>
      <c r="E18" s="349">
        <v>190</v>
      </c>
      <c r="F18" s="350">
        <v>-17.5</v>
      </c>
    </row>
    <row r="19" spans="1:6" x14ac:dyDescent="0.3">
      <c r="A19" s="322"/>
      <c r="B19" s="342" t="s">
        <v>227</v>
      </c>
      <c r="C19" s="343" t="s">
        <v>223</v>
      </c>
      <c r="D19" s="344">
        <v>207.5</v>
      </c>
      <c r="E19" s="344">
        <v>202.5</v>
      </c>
      <c r="F19" s="345">
        <v>-5</v>
      </c>
    </row>
    <row r="20" spans="1:6" x14ac:dyDescent="0.3">
      <c r="A20" s="322"/>
      <c r="B20" s="342"/>
      <c r="C20" s="343" t="s">
        <v>180</v>
      </c>
      <c r="D20" s="344">
        <v>210.875</v>
      </c>
      <c r="E20" s="344">
        <v>210.625</v>
      </c>
      <c r="F20" s="345">
        <v>-0.25</v>
      </c>
    </row>
    <row r="21" spans="1:6" x14ac:dyDescent="0.3">
      <c r="A21" s="322"/>
      <c r="B21" s="342"/>
      <c r="C21" s="343" t="s">
        <v>224</v>
      </c>
      <c r="D21" s="351">
        <v>197.5</v>
      </c>
      <c r="E21" s="351">
        <v>198</v>
      </c>
      <c r="F21" s="345">
        <v>0.5</v>
      </c>
    </row>
    <row r="22" spans="1:6" x14ac:dyDescent="0.3">
      <c r="A22" s="322"/>
      <c r="B22" s="342"/>
      <c r="C22" s="343" t="s">
        <v>166</v>
      </c>
      <c r="D22" s="351">
        <v>221.18</v>
      </c>
      <c r="E22" s="351">
        <v>216</v>
      </c>
      <c r="F22" s="345">
        <v>-5.1800000000000068</v>
      </c>
    </row>
    <row r="23" spans="1:6" x14ac:dyDescent="0.3">
      <c r="A23" s="322"/>
      <c r="B23" s="342"/>
      <c r="C23" s="343" t="s">
        <v>228</v>
      </c>
      <c r="D23" s="351">
        <v>189</v>
      </c>
      <c r="E23" s="351">
        <v>184</v>
      </c>
      <c r="F23" s="345">
        <v>-5</v>
      </c>
    </row>
    <row r="24" spans="1:6" x14ac:dyDescent="0.3">
      <c r="A24" s="322"/>
      <c r="B24" s="342"/>
      <c r="C24" s="343" t="s">
        <v>168</v>
      </c>
      <c r="D24" s="351">
        <v>197.5</v>
      </c>
      <c r="E24" s="351">
        <v>197.5</v>
      </c>
      <c r="F24" s="345">
        <v>0</v>
      </c>
    </row>
    <row r="25" spans="1:6" x14ac:dyDescent="0.3">
      <c r="A25" s="322"/>
      <c r="B25" s="352"/>
      <c r="C25" s="353" t="s">
        <v>182</v>
      </c>
      <c r="D25" s="354">
        <v>193</v>
      </c>
      <c r="E25" s="354">
        <v>187</v>
      </c>
      <c r="F25" s="355">
        <v>-6</v>
      </c>
    </row>
    <row r="26" spans="1:6" x14ac:dyDescent="0.3">
      <c r="A26" s="322"/>
      <c r="B26" s="347" t="s">
        <v>229</v>
      </c>
      <c r="C26" s="348" t="s">
        <v>223</v>
      </c>
      <c r="D26" s="349">
        <v>190.5</v>
      </c>
      <c r="E26" s="349">
        <v>188.5</v>
      </c>
      <c r="F26" s="356">
        <v>-2</v>
      </c>
    </row>
    <row r="27" spans="1:6" x14ac:dyDescent="0.3">
      <c r="A27" s="322"/>
      <c r="B27" s="342"/>
      <c r="C27" s="343" t="s">
        <v>180</v>
      </c>
      <c r="D27" s="351">
        <v>195</v>
      </c>
      <c r="E27" s="351">
        <v>194.5</v>
      </c>
      <c r="F27" s="345">
        <v>-0.5</v>
      </c>
    </row>
    <row r="28" spans="1:6" x14ac:dyDescent="0.3">
      <c r="A28" s="322"/>
      <c r="B28" s="342" t="s">
        <v>230</v>
      </c>
      <c r="C28" s="343" t="s">
        <v>224</v>
      </c>
      <c r="D28" s="351">
        <v>188.5</v>
      </c>
      <c r="E28" s="351">
        <v>187.77500000000001</v>
      </c>
      <c r="F28" s="345">
        <v>-0.72499999999999432</v>
      </c>
    </row>
    <row r="29" spans="1:6" x14ac:dyDescent="0.3">
      <c r="A29" s="322"/>
      <c r="B29" s="342"/>
      <c r="C29" s="343" t="s">
        <v>225</v>
      </c>
      <c r="D29" s="351">
        <v>201</v>
      </c>
      <c r="E29" s="351">
        <v>200.18</v>
      </c>
      <c r="F29" s="345">
        <v>-0.81999999999999318</v>
      </c>
    </row>
    <row r="30" spans="1:6" x14ac:dyDescent="0.3">
      <c r="A30" s="322"/>
      <c r="B30" s="342"/>
      <c r="C30" s="343" t="s">
        <v>166</v>
      </c>
      <c r="D30" s="351">
        <v>204.16500000000002</v>
      </c>
      <c r="E30" s="351">
        <v>200</v>
      </c>
      <c r="F30" s="345">
        <v>-4.1650000000000205</v>
      </c>
    </row>
    <row r="31" spans="1:6" x14ac:dyDescent="0.3">
      <c r="A31" s="322"/>
      <c r="B31" s="342"/>
      <c r="C31" s="343" t="s">
        <v>168</v>
      </c>
      <c r="D31" s="344">
        <v>160</v>
      </c>
      <c r="E31" s="344">
        <v>165</v>
      </c>
      <c r="F31" s="345">
        <v>5</v>
      </c>
    </row>
    <row r="32" spans="1:6" x14ac:dyDescent="0.3">
      <c r="A32" s="322"/>
      <c r="B32" s="352"/>
      <c r="C32" s="353" t="s">
        <v>189</v>
      </c>
      <c r="D32" s="357">
        <v>190</v>
      </c>
      <c r="E32" s="357">
        <v>175</v>
      </c>
      <c r="F32" s="355">
        <v>-15</v>
      </c>
    </row>
    <row r="33" spans="1:6" x14ac:dyDescent="0.3">
      <c r="A33" s="322"/>
      <c r="B33" s="347" t="s">
        <v>231</v>
      </c>
      <c r="C33" s="348" t="s">
        <v>223</v>
      </c>
      <c r="D33" s="358">
        <v>193.5</v>
      </c>
      <c r="E33" s="358">
        <v>193.5</v>
      </c>
      <c r="F33" s="350">
        <v>0</v>
      </c>
    </row>
    <row r="34" spans="1:6" x14ac:dyDescent="0.3">
      <c r="A34" s="322"/>
      <c r="B34" s="342"/>
      <c r="C34" s="343" t="s">
        <v>224</v>
      </c>
      <c r="D34" s="344">
        <v>196</v>
      </c>
      <c r="E34" s="344">
        <v>195</v>
      </c>
      <c r="F34" s="345">
        <v>-1</v>
      </c>
    </row>
    <row r="35" spans="1:6" x14ac:dyDescent="0.3">
      <c r="A35" s="322"/>
      <c r="B35" s="342"/>
      <c r="C35" s="343" t="s">
        <v>166</v>
      </c>
      <c r="D35" s="344">
        <v>197.5</v>
      </c>
      <c r="E35" s="344">
        <v>196.5</v>
      </c>
      <c r="F35" s="345">
        <v>-1</v>
      </c>
    </row>
    <row r="36" spans="1:6" x14ac:dyDescent="0.3">
      <c r="A36" s="322"/>
      <c r="B36" s="352"/>
      <c r="C36" s="353" t="s">
        <v>168</v>
      </c>
      <c r="D36" s="357">
        <v>182.5</v>
      </c>
      <c r="E36" s="357">
        <v>185</v>
      </c>
      <c r="F36" s="355">
        <v>2.5</v>
      </c>
    </row>
    <row r="37" spans="1:6" x14ac:dyDescent="0.3">
      <c r="A37" s="322"/>
      <c r="B37" s="347" t="s">
        <v>232</v>
      </c>
      <c r="C37" s="348" t="s">
        <v>223</v>
      </c>
      <c r="D37" s="358">
        <v>75</v>
      </c>
      <c r="E37" s="358">
        <v>75</v>
      </c>
      <c r="F37" s="350">
        <v>0</v>
      </c>
    </row>
    <row r="38" spans="1:6" x14ac:dyDescent="0.3">
      <c r="A38" s="322"/>
      <c r="B38" s="342"/>
      <c r="C38" s="343" t="s">
        <v>224</v>
      </c>
      <c r="D38" s="344">
        <v>83.5</v>
      </c>
      <c r="E38" s="344">
        <v>83.5</v>
      </c>
      <c r="F38" s="345">
        <v>0</v>
      </c>
    </row>
    <row r="39" spans="1:6" x14ac:dyDescent="0.3">
      <c r="A39" s="322"/>
      <c r="B39" s="352"/>
      <c r="C39" s="353" t="s">
        <v>168</v>
      </c>
      <c r="D39" s="357">
        <v>70</v>
      </c>
      <c r="E39" s="357">
        <v>70</v>
      </c>
      <c r="F39" s="355">
        <v>0</v>
      </c>
    </row>
    <row r="40" spans="1:6" x14ac:dyDescent="0.3">
      <c r="A40" s="322"/>
      <c r="B40" s="347" t="s">
        <v>233</v>
      </c>
      <c r="C40" s="348" t="s">
        <v>223</v>
      </c>
      <c r="D40" s="358">
        <v>108.5</v>
      </c>
      <c r="E40" s="358">
        <v>108.5</v>
      </c>
      <c r="F40" s="350">
        <v>0</v>
      </c>
    </row>
    <row r="41" spans="1:6" x14ac:dyDescent="0.3">
      <c r="A41" s="322"/>
      <c r="B41" s="342"/>
      <c r="C41" s="343" t="s">
        <v>224</v>
      </c>
      <c r="D41" s="344">
        <v>111.5</v>
      </c>
      <c r="E41" s="344">
        <v>111.5</v>
      </c>
      <c r="F41" s="345">
        <v>0</v>
      </c>
    </row>
    <row r="42" spans="1:6" x14ac:dyDescent="0.3">
      <c r="A42" s="322"/>
      <c r="B42" s="352"/>
      <c r="C42" s="353" t="s">
        <v>168</v>
      </c>
      <c r="D42" s="354">
        <v>105</v>
      </c>
      <c r="E42" s="354">
        <v>105</v>
      </c>
      <c r="F42" s="355">
        <v>0</v>
      </c>
    </row>
    <row r="43" spans="1:6" x14ac:dyDescent="0.3">
      <c r="A43" s="322"/>
      <c r="B43" s="342"/>
      <c r="C43" s="343" t="s">
        <v>223</v>
      </c>
      <c r="D43" s="344">
        <v>71.844999999999999</v>
      </c>
      <c r="E43" s="344">
        <v>71.844999999999999</v>
      </c>
      <c r="F43" s="350">
        <v>0</v>
      </c>
    </row>
    <row r="44" spans="1:6" x14ac:dyDescent="0.3">
      <c r="A44" s="322"/>
      <c r="B44" s="342" t="s">
        <v>234</v>
      </c>
      <c r="C44" s="343" t="s">
        <v>166</v>
      </c>
      <c r="D44" s="344">
        <v>72.990000000000009</v>
      </c>
      <c r="E44" s="344">
        <v>73.069999999999993</v>
      </c>
      <c r="F44" s="345">
        <v>7.9999999999984084E-2</v>
      </c>
    </row>
    <row r="45" spans="1:6" x14ac:dyDescent="0.3">
      <c r="A45" s="322"/>
      <c r="B45" s="342"/>
      <c r="C45" s="343" t="s">
        <v>168</v>
      </c>
      <c r="D45" s="344">
        <v>76</v>
      </c>
      <c r="E45" s="344">
        <v>76</v>
      </c>
      <c r="F45" s="345">
        <v>0</v>
      </c>
    </row>
    <row r="46" spans="1:6" x14ac:dyDescent="0.3">
      <c r="A46" s="322"/>
      <c r="B46" s="359" t="s">
        <v>235</v>
      </c>
      <c r="C46" s="348" t="s">
        <v>236</v>
      </c>
      <c r="D46" s="358">
        <v>319.92336240898527</v>
      </c>
      <c r="E46" s="358">
        <v>319.92336240898527</v>
      </c>
      <c r="F46" s="350">
        <v>0</v>
      </c>
    </row>
    <row r="47" spans="1:6" x14ac:dyDescent="0.3">
      <c r="A47" s="322"/>
      <c r="B47" s="360" t="s">
        <v>237</v>
      </c>
      <c r="C47" s="343" t="s">
        <v>238</v>
      </c>
      <c r="D47" s="344">
        <v>288.71318883264729</v>
      </c>
      <c r="E47" s="344">
        <v>288.71318883264729</v>
      </c>
      <c r="F47" s="345">
        <v>0</v>
      </c>
    </row>
    <row r="48" spans="1:6" ht="15" thickBot="1" x14ac:dyDescent="0.35">
      <c r="B48" s="361"/>
      <c r="C48" s="362" t="s">
        <v>239</v>
      </c>
      <c r="D48" s="363">
        <v>306</v>
      </c>
      <c r="E48" s="363">
        <v>306</v>
      </c>
      <c r="F48" s="364">
        <v>0</v>
      </c>
    </row>
    <row r="49" spans="6:6" x14ac:dyDescent="0.3">
      <c r="F49" s="108" t="s">
        <v>56</v>
      </c>
    </row>
    <row r="50" spans="6:6" x14ac:dyDescent="0.3">
      <c r="F50" s="365"/>
    </row>
  </sheetData>
  <mergeCells count="3">
    <mergeCell ref="B3:F3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5" fitToHeight="0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fveladog</dc:creator>
  <cp:lastModifiedBy>fveladog</cp:lastModifiedBy>
  <dcterms:created xsi:type="dcterms:W3CDTF">2019-06-05T12:13:13Z</dcterms:created>
  <dcterms:modified xsi:type="dcterms:W3CDTF">2019-06-05T12:13:33Z</dcterms:modified>
</cp:coreProperties>
</file>