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35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10'!$A$1:$F$43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14'!$A$1:$N$57</definedName>
    <definedName name="_xlnm.Print_Area" localSheetId="10">'Pág. 15'!$A$1:$G$35</definedName>
    <definedName name="_xlnm.Print_Area" localSheetId="11">'Pág. 16'!$A$1:$N$66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5'!$A$1:$G$66</definedName>
    <definedName name="_xlnm.Print_Area" localSheetId="3">'Pág. 7'!$A$1:$G$61</definedName>
    <definedName name="_xlnm.Print_Area" localSheetId="4">'Pág. 9'!$A$1:$F$34</definedName>
    <definedName name="_xlnm.Print_Area">'[3]Email CCAA'!$B$3:$K$124</definedName>
    <definedName name="OLE_LINK1" localSheetId="1">'Pág. 4'!$E$53</definedName>
    <definedName name="OLE_LINK1" localSheetId="2">'Pág. 5'!$E$53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7" l="1"/>
  <c r="C21" i="17"/>
  <c r="J23" i="16"/>
  <c r="I23" i="16"/>
  <c r="G23" i="16"/>
  <c r="F23" i="16"/>
  <c r="D23" i="16"/>
  <c r="C23" i="16"/>
  <c r="J15" i="16"/>
  <c r="I15" i="16"/>
  <c r="G15" i="16"/>
  <c r="F15" i="16"/>
  <c r="D15" i="16"/>
  <c r="C15" i="16"/>
  <c r="J10" i="16"/>
  <c r="I10" i="16"/>
  <c r="G10" i="16"/>
  <c r="F10" i="16"/>
  <c r="D38" i="15"/>
  <c r="C38" i="15"/>
  <c r="D32" i="15"/>
  <c r="C32" i="15"/>
  <c r="D14" i="15"/>
  <c r="C14" i="15"/>
  <c r="G40" i="3" l="1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<sst xmlns="http://schemas.openxmlformats.org/spreadsheetml/2006/main" count="1503" uniqueCount="547">
  <si>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</si>
  <si>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</si>
  <si>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</si>
  <si>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</si>
  <si>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</si>
  <si>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</si>
  <si>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</si>
  <si>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</si>
  <si>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</si>
  <si>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</si>
  <si>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</si>
  <si>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</si>
  <si>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</si>
  <si>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</si>
  <si>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</si>
  <si>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</si>
  <si>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</si>
  <si>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</si>
  <si>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</si>
  <si>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</si>
  <si>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</si>
  <si>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</si>
  <si>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</si>
  <si>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</si>
  <si>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</si>
  <si>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</si>
  <si>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</si>
  <si>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</si>
  <si>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</si>
  <si>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</si>
  <si>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</si>
  <si>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</si>
  <si>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150,100</t>
  </si>
  <si>
    <t>Vino con DOP/IGP tinto RIOJA (€/hectolitro)</t>
  </si>
  <si>
    <t>(**)   133,28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</si>
  <si>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</si>
  <si>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</si>
  <si>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</si>
  <si>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</si>
  <si>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</si>
  <si>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</si>
  <si>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</si>
  <si>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</si>
  <si>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</si>
  <si>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</si>
  <si>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</si>
  <si>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</si>
  <si>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</si>
  <si>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</si>
  <si>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</si>
  <si>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</si>
  <si>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</si>
  <si>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</si>
  <si>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Semana 35</t>
  </si>
  <si>
    <t>17/08-23/08</t>
  </si>
  <si>
    <t>FRUTAS</t>
  </si>
  <si>
    <t>Clementina  (€/100 kg)</t>
  </si>
  <si>
    <t>Limón  (€/100 kg)</t>
  </si>
  <si>
    <t>Naranja grupo Navel (€/100 kg)</t>
  </si>
  <si>
    <t>Satsuma (€/100 kg)</t>
  </si>
  <si>
    <t>Manzana Golden (€/100 kg)</t>
  </si>
  <si>
    <t>Pera Blanquilla (€/100 kg)</t>
  </si>
  <si>
    <t>Albaricoque (€/100 kg)</t>
  </si>
  <si>
    <t>Cereza (€/100 kg)</t>
  </si>
  <si>
    <t>Ciruela (€/100 kg)</t>
  </si>
  <si>
    <t>Melocotón (€/100 kg)</t>
  </si>
  <si>
    <t>Nectarina (€/100 kg)</t>
  </si>
  <si>
    <t>Aguacate (€/100 kg)</t>
  </si>
  <si>
    <t>Caqui (€/100 kg)</t>
  </si>
  <si>
    <t>Higo (€/100 kg)</t>
  </si>
  <si>
    <t>Plátano (€/100 kg)</t>
  </si>
  <si>
    <t>Uva de mesa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</si>
  <si>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</si>
  <si>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</si>
  <si>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</si>
  <si>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</si>
  <si>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</si>
  <si>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</si>
  <si>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</si>
  <si>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</si>
  <si>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</si>
  <si>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</si>
  <si>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</si>
  <si>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</si>
  <si>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</si>
  <si>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</si>
  <si>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</si>
  <si>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</si>
  <si>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</si>
  <si>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</si>
  <si>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</si>
  <si>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</si>
  <si>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</si>
  <si>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17-23/08</t>
  </si>
  <si>
    <t>24-30/08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</si>
  <si>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</si>
  <si>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</si>
  <si>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</si>
  <si>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</si>
  <si>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</si>
  <si>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</si>
  <si>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</si>
  <si>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</si>
  <si>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</si>
  <si>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</si>
  <si>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</si>
  <si>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</si>
  <si>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</si>
  <si>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</si>
  <si>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</si>
  <si>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</si>
  <si>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</si>
  <si>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</si>
  <si>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</si>
  <si>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</si>
  <si>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</si>
  <si>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</si>
  <si>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</si>
  <si>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</si>
  <si>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</si>
  <si>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</si>
  <si>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</si>
  <si>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</si>
  <si>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</si>
  <si>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</si>
  <si>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</si>
  <si>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</si>
  <si>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</si>
  <si>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</si>
  <si>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</si>
  <si>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cruda de vaca (€/100 litros). Fuente: FEGA</t>
  </si>
  <si>
    <t>Precio junio 2020: 32,70 €/100 litros</t>
  </si>
  <si>
    <t>MIEL</t>
  </si>
  <si>
    <t>(11)</t>
  </si>
  <si>
    <t>Miel multifloral a granel (€/100 kg)</t>
  </si>
  <si>
    <t>Precio junio 2020:  284,80 €/100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</si>
  <si>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</si>
  <si>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</si>
  <si>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</si>
  <si>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</si>
  <si>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</si>
  <si>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</si>
  <si>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</si>
  <si>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</si>
  <si>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</si>
  <si>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</si>
  <si>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34
 17-23/08
2020</t>
  </si>
  <si>
    <t>Semana 35
 24-30/08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</si>
  <si>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</si>
  <si>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</si>
  <si>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</si>
  <si>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</si>
  <si>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</si>
  <si>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</si>
  <si>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</si>
  <si>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</si>
  <si>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</si>
  <si>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</si>
  <si>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</si>
  <si>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</si>
  <si>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</si>
  <si>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</si>
  <si>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</si>
  <si>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</si>
  <si>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</si>
  <si>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</si>
  <si>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</si>
  <si>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</si>
  <si>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</si>
  <si>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</si>
  <si>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</si>
  <si>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</si>
  <si>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</si>
  <si>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</si>
  <si>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</si>
  <si>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</si>
  <si>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</si>
  <si>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</si>
  <si>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</si>
  <si>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</si>
  <si>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</si>
  <si>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</si>
  <si>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</si>
  <si>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</si>
  <si>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</si>
  <si>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</si>
  <si>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</si>
  <si>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</si>
  <si>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</si>
  <si>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</si>
  <si>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</si>
  <si>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</si>
  <si>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</si>
  <si>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</si>
  <si>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>Arroz blanco (Indica)</t>
  </si>
  <si>
    <t xml:space="preserve">   Valencia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</si>
  <si>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</si>
  <si>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</si>
  <si>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</si>
  <si>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</si>
  <si>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</si>
  <si>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</si>
  <si>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</si>
  <si>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</si>
  <si>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</si>
  <si>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</si>
  <si>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</si>
  <si>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</si>
  <si>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</si>
  <si>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</si>
  <si>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</si>
  <si>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</si>
  <si>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</si>
  <si>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</si>
  <si>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</si>
  <si>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</si>
  <si>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</si>
  <si>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</si>
  <si>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</si>
  <si>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</si>
  <si>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</si>
  <si>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</si>
  <si>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</si>
  <si>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</si>
  <si>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</si>
  <si>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</si>
  <si>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</si>
  <si>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</si>
  <si>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</si>
  <si>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</si>
  <si>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</si>
  <si>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</si>
  <si>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</si>
  <si>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</si>
  <si>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</si>
  <si>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</si>
  <si>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</si>
  <si>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</si>
  <si>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</si>
  <si>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</si>
  <si>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</si>
  <si>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</si>
  <si>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</si>
  <si>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</si>
  <si>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</si>
  <si>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</si>
  <si>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</si>
  <si>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</si>
  <si>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</si>
  <si>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</si>
  <si>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</si>
  <si>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</si>
  <si>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</si>
  <si>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</si>
  <si>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</si>
  <si>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</si>
  <si>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</si>
  <si>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</si>
  <si>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</si>
  <si>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</si>
  <si>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</si>
  <si>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</si>
  <si>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</si>
  <si>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</si>
  <si>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</si>
  <si>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</si>
  <si>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</si>
  <si>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SATSUMA</t>
  </si>
  <si>
    <t>Iwasaki</t>
  </si>
  <si>
    <t>1X-3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</si>
  <si>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</si>
  <si>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</si>
  <si>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</si>
  <si>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</si>
  <si>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</si>
  <si>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</si>
  <si>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</si>
  <si>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Lérida</t>
  </si>
  <si>
    <t>Zaragoza</t>
  </si>
  <si>
    <t>Granny Smith</t>
  </si>
  <si>
    <t>Royal Gala</t>
  </si>
  <si>
    <t>PERA</t>
  </si>
  <si>
    <t>Conferencia</t>
  </si>
  <si>
    <t>60-65+</t>
  </si>
  <si>
    <t>Ercolini</t>
  </si>
  <si>
    <t>50-60</t>
  </si>
  <si>
    <t>Limonera</t>
  </si>
  <si>
    <t xml:space="preserve">60-65 </t>
  </si>
  <si>
    <t>UVA DE MESA</t>
  </si>
  <si>
    <t>Apirenas rojas</t>
  </si>
  <si>
    <t>-</t>
  </si>
  <si>
    <t>Autumn Royal</t>
  </si>
  <si>
    <t>D. María</t>
  </si>
  <si>
    <t>Moscatel Italia embolsada (Ideal)</t>
  </si>
  <si>
    <t>Red Globe</t>
  </si>
  <si>
    <t>Victoria</t>
  </si>
  <si>
    <t>FRUTAS DE HUESO</t>
  </si>
  <si>
    <t>CIRUELA</t>
  </si>
  <si>
    <t>Todos los tipos y variedades</t>
  </si>
  <si>
    <t>35 mm o superior</t>
  </si>
  <si>
    <t>Cáceres</t>
  </si>
  <si>
    <t>Teruel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</si>
  <si>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</si>
  <si>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</si>
  <si>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</si>
  <si>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</si>
  <si>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</si>
  <si>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</si>
  <si>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</si>
  <si>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</si>
  <si>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</si>
  <si>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</si>
  <si>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</si>
  <si>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35- 2020: 24/08 - 30/08</t>
  </si>
  <si>
    <t>ESPAÑA</t>
  </si>
  <si>
    <t>Todas las variedades</t>
  </si>
  <si>
    <t>3/4</t>
  </si>
  <si>
    <t>Golden delicious</t>
  </si>
  <si>
    <t>70/80</t>
  </si>
  <si>
    <t>60/65+</t>
  </si>
  <si>
    <t>Todas las variedades con pepitas</t>
  </si>
  <si>
    <t>Todas las variedades sin pepitas</t>
  </si>
  <si>
    <t>TODOS LOS TIPOS Y VARIEDADES</t>
  </si>
  <si>
    <t>PULPA AMARILLA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</si>
  <si>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</si>
  <si>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</si>
  <si>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</si>
  <si>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</si>
  <si>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</si>
  <si>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</si>
  <si>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</si>
  <si>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</si>
  <si>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Valladolid</t>
  </si>
  <si>
    <t>Morado</t>
  </si>
  <si>
    <t>50-80 mm</t>
  </si>
  <si>
    <t>Primavera</t>
  </si>
  <si>
    <t>BERENJENA</t>
  </si>
  <si>
    <t>Almería</t>
  </si>
  <si>
    <t>BRÓCOLI</t>
  </si>
  <si>
    <t>CALABACÍN</t>
  </si>
  <si>
    <t>14-21 g</t>
  </si>
  <si>
    <t>CEBOLLA</t>
  </si>
  <si>
    <t>CHAMPIÑÓN</t>
  </si>
  <si>
    <t>Cerrado</t>
  </si>
  <si>
    <t>30-65 mm</t>
  </si>
  <si>
    <t>La Rioja</t>
  </si>
  <si>
    <t>Navarra</t>
  </si>
  <si>
    <t>COLIFLOR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</si>
  <si>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</si>
  <si>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</si>
  <si>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</si>
  <si>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</si>
  <si>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</si>
  <si>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</si>
  <si>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</si>
  <si>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</si>
  <si>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</si>
  <si>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</si>
  <si>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</si>
  <si>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</si>
  <si>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</si>
  <si>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</si>
  <si>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</si>
  <si>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</si>
  <si>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Variedades lisas</t>
  </si>
  <si>
    <t>PIMIENTO</t>
  </si>
  <si>
    <t>Cuadrado Color</t>
  </si>
  <si>
    <t>70 mm y +</t>
  </si>
  <si>
    <t>Cuadrado Verde</t>
  </si>
  <si>
    <t>Italiano verde</t>
  </si>
  <si>
    <t>40 mm y +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</si>
  <si>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</si>
  <si>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</si>
  <si>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</si>
  <si>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</si>
  <si>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</si>
  <si>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</si>
  <si>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</si>
  <si>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</si>
  <si>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</si>
  <si>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</si>
  <si>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</si>
  <si>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</si>
  <si>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</si>
  <si>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</si>
  <si>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</si>
  <si>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</si>
  <si>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</si>
  <si>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</si>
  <si>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</si>
  <si>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</si>
  <si>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</si>
  <si>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</si>
  <si>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</si>
  <si>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</si>
  <si>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</si>
  <si>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</si>
  <si>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34
17-23/08
2020</t>
  </si>
  <si>
    <t>Semana 35
24-30/08
2020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</si>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</sst>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</cellStyleXfs>
  <cellXfs count="719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6" fillId="3" borderId="0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24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Fill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16" xfId="2" applyNumberFormat="1" applyFont="1" applyFill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4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4" fillId="0" borderId="0" xfId="2" applyNumberFormat="1" applyFont="1" applyBorder="1"/>
    <xf numFmtId="2" fontId="14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2" fontId="21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0" xfId="2" applyFont="1" applyFill="1" applyBorder="1"/>
    <xf numFmtId="0" fontId="12" fillId="0" borderId="0" xfId="2" applyFont="1" applyAlignment="1">
      <alignment horizontal="left" vertical="center"/>
    </xf>
    <xf numFmtId="0" fontId="14" fillId="0" borderId="0" xfId="2" applyFont="1" applyFill="1"/>
    <xf numFmtId="0" fontId="12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0" fontId="4" fillId="4" borderId="42" xfId="2" applyNumberFormat="1" applyFont="1" applyFill="1" applyBorder="1" applyAlignment="1">
      <alignment horizontal="center" vertical="center"/>
    </xf>
    <xf numFmtId="164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4" fillId="4" borderId="11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horizontal="center" vertical="center"/>
    </xf>
    <xf numFmtId="0" fontId="4" fillId="0" borderId="11" xfId="2" applyNumberFormat="1" applyFont="1" applyFill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vertical="center"/>
    </xf>
    <xf numFmtId="2" fontId="4" fillId="4" borderId="45" xfId="2" applyNumberFormat="1" applyFont="1" applyFill="1" applyBorder="1" applyAlignment="1">
      <alignment horizontal="center" vertical="center"/>
    </xf>
    <xf numFmtId="0" fontId="4" fillId="4" borderId="45" xfId="2" applyNumberFormat="1" applyFont="1" applyFill="1" applyBorder="1" applyAlignment="1">
      <alignment horizontal="center"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0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49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4" fontId="12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23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3" fillId="0" borderId="0" xfId="2" applyNumberFormat="1" applyFont="1" applyFill="1" applyBorder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0" xfId="3" applyFont="1" applyFill="1" applyBorder="1" applyAlignment="1">
      <alignment vertical="center" wrapText="1"/>
    </xf>
    <xf numFmtId="0" fontId="21" fillId="7" borderId="50" xfId="3" applyNumberFormat="1" applyFont="1" applyFill="1" applyBorder="1" applyAlignment="1" applyProtection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center" wrapText="1"/>
    </xf>
    <xf numFmtId="49" fontId="24" fillId="4" borderId="52" xfId="3" applyNumberFormat="1" applyFont="1" applyFill="1" applyBorder="1" applyAlignment="1" applyProtection="1">
      <alignment horizontal="left" vertical="center" wrapText="1"/>
    </xf>
    <xf numFmtId="2" fontId="24" fillId="4" borderId="53" xfId="3" applyNumberFormat="1" applyFont="1" applyFill="1" applyBorder="1" applyAlignment="1" applyProtection="1">
      <alignment horizontal="center" vertical="center" wrapText="1"/>
    </xf>
    <xf numFmtId="2" fontId="18" fillId="4" borderId="53" xfId="3" applyNumberFormat="1" applyFont="1" applyFill="1" applyBorder="1" applyAlignment="1" applyProtection="1">
      <alignment horizontal="center" vertical="center" wrapText="1"/>
    </xf>
    <xf numFmtId="0" fontId="25" fillId="4" borderId="51" xfId="3" applyFont="1" applyFill="1" applyBorder="1" applyAlignment="1" applyProtection="1">
      <alignment horizontal="left" vertical="top" wrapText="1"/>
    </xf>
    <xf numFmtId="0" fontId="25" fillId="4" borderId="54" xfId="3" applyFont="1" applyFill="1" applyBorder="1" applyAlignment="1" applyProtection="1">
      <alignment horizontal="left" vertical="top" wrapText="1"/>
    </xf>
    <xf numFmtId="49" fontId="24" fillId="4" borderId="55" xfId="3" applyNumberFormat="1" applyFont="1" applyFill="1" applyBorder="1" applyAlignment="1" applyProtection="1">
      <alignment horizontal="left" vertical="center" wrapText="1"/>
    </xf>
    <xf numFmtId="2" fontId="24" fillId="4" borderId="56" xfId="3" applyNumberFormat="1" applyFont="1" applyFill="1" applyBorder="1" applyAlignment="1" applyProtection="1">
      <alignment horizontal="center" vertical="center" wrapText="1"/>
    </xf>
    <xf numFmtId="2" fontId="18" fillId="4" borderId="56" xfId="3" applyNumberFormat="1" applyFont="1" applyFill="1" applyBorder="1" applyAlignment="1" applyProtection="1">
      <alignment horizontal="center" vertical="center" wrapText="1"/>
    </xf>
    <xf numFmtId="0" fontId="26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26" fillId="0" borderId="0" xfId="3" applyNumberFormat="1" applyFont="1" applyFill="1" applyBorder="1" applyAlignment="1">
      <alignment horizontal="center" vertical="center" wrapText="1"/>
    </xf>
    <xf numFmtId="49" fontId="18" fillId="4" borderId="51" xfId="3" applyNumberFormat="1" applyFont="1" applyFill="1" applyBorder="1" applyAlignment="1" applyProtection="1">
      <alignment horizontal="left" vertical="top" wrapText="1"/>
    </xf>
    <xf numFmtId="49" fontId="24" fillId="4" borderId="52" xfId="3" applyNumberFormat="1" applyFont="1" applyFill="1" applyBorder="1" applyAlignment="1" applyProtection="1">
      <alignment horizontal="left" vertical="top" wrapText="1"/>
    </xf>
    <xf numFmtId="2" fontId="24" fillId="4" borderId="53" xfId="3" applyNumberFormat="1" applyFont="1" applyFill="1" applyBorder="1" applyAlignment="1" applyProtection="1">
      <alignment horizontal="center" vertical="top" wrapText="1"/>
    </xf>
    <xf numFmtId="2" fontId="18" fillId="4" borderId="53" xfId="3" applyNumberFormat="1" applyFont="1" applyFill="1" applyBorder="1" applyAlignment="1" applyProtection="1">
      <alignment horizontal="center" vertical="top" wrapText="1"/>
    </xf>
    <xf numFmtId="49" fontId="24" fillId="4" borderId="55" xfId="3" applyNumberFormat="1" applyFont="1" applyFill="1" applyBorder="1" applyAlignment="1" applyProtection="1">
      <alignment horizontal="left" vertical="top" wrapText="1"/>
    </xf>
    <xf numFmtId="2" fontId="24" fillId="4" borderId="56" xfId="3" applyNumberFormat="1" applyFont="1" applyFill="1" applyBorder="1" applyAlignment="1" applyProtection="1">
      <alignment horizontal="center" vertical="top" wrapText="1"/>
    </xf>
    <xf numFmtId="2" fontId="18" fillId="4" borderId="56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6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50" xfId="2" applyFont="1" applyFill="1" applyBorder="1" applyAlignment="1">
      <alignment vertical="center" wrapText="1"/>
    </xf>
    <xf numFmtId="0" fontId="21" fillId="7" borderId="50" xfId="2" applyNumberFormat="1" applyFont="1" applyFill="1" applyBorder="1" applyAlignment="1" applyProtection="1">
      <alignment horizontal="center" vertical="center" wrapText="1"/>
    </xf>
    <xf numFmtId="0" fontId="21" fillId="4" borderId="57" xfId="2" applyNumberFormat="1" applyFont="1" applyFill="1" applyBorder="1" applyAlignment="1" applyProtection="1">
      <alignment horizontal="left" vertical="center" wrapText="1"/>
    </xf>
    <xf numFmtId="0" fontId="20" fillId="4" borderId="57" xfId="2" applyNumberFormat="1" applyFont="1" applyFill="1" applyBorder="1" applyAlignment="1" applyProtection="1">
      <alignment horizontal="left" vertical="center" wrapText="1"/>
    </xf>
    <xf numFmtId="2" fontId="20" fillId="0" borderId="57" xfId="2" applyNumberFormat="1" applyFont="1" applyFill="1" applyBorder="1" applyAlignment="1">
      <alignment horizontal="center" vertical="center"/>
    </xf>
    <xf numFmtId="2" fontId="21" fillId="0" borderId="57" xfId="2" applyNumberFormat="1" applyFont="1" applyFill="1" applyBorder="1" applyAlignment="1">
      <alignment horizontal="center" vertical="center"/>
    </xf>
    <xf numFmtId="0" fontId="20" fillId="0" borderId="58" xfId="2" applyNumberFormat="1" applyFont="1" applyFill="1" applyBorder="1" applyAlignment="1">
      <alignment horizontal="left" vertical="center"/>
    </xf>
    <xf numFmtId="0" fontId="20" fillId="4" borderId="58" xfId="2" applyNumberFormat="1" applyFont="1" applyFill="1" applyBorder="1" applyAlignment="1" applyProtection="1">
      <alignment horizontal="left" vertical="center" wrapText="1"/>
    </xf>
    <xf numFmtId="2" fontId="20" fillId="0" borderId="58" xfId="2" applyNumberFormat="1" applyFont="1" applyFill="1" applyBorder="1" applyAlignment="1">
      <alignment horizontal="center" vertical="center"/>
    </xf>
    <xf numFmtId="2" fontId="21" fillId="0" borderId="58" xfId="2" applyNumberFormat="1" applyFont="1" applyFill="1" applyBorder="1" applyAlignment="1">
      <alignment horizontal="center" vertical="center"/>
    </xf>
    <xf numFmtId="0" fontId="20" fillId="0" borderId="58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4" borderId="59" xfId="2" applyNumberFormat="1" applyFont="1" applyFill="1" applyBorder="1" applyAlignment="1" applyProtection="1">
      <alignment horizontal="left" vertical="center" wrapText="1"/>
    </xf>
    <xf numFmtId="2" fontId="20" fillId="0" borderId="59" xfId="2" applyNumberFormat="1" applyFont="1" applyFill="1" applyBorder="1" applyAlignment="1">
      <alignment horizontal="center" vertical="center"/>
    </xf>
    <xf numFmtId="2" fontId="21" fillId="0" borderId="59" xfId="2" applyNumberFormat="1" applyFont="1" applyFill="1" applyBorder="1" applyAlignment="1">
      <alignment horizontal="center" vertical="center"/>
    </xf>
    <xf numFmtId="0" fontId="21" fillId="0" borderId="57" xfId="2" applyNumberFormat="1" applyFont="1" applyFill="1" applyBorder="1" applyAlignment="1"/>
    <xf numFmtId="0" fontId="21" fillId="4" borderId="1" xfId="2" applyNumberFormat="1" applyFont="1" applyFill="1" applyBorder="1" applyAlignment="1" applyProtection="1">
      <alignment horizontal="center" vertical="center" wrapText="1"/>
    </xf>
    <xf numFmtId="0" fontId="21" fillId="4" borderId="2" xfId="2" applyNumberFormat="1" applyFont="1" applyFill="1" applyBorder="1" applyAlignment="1" applyProtection="1">
      <alignment horizontal="center" vertical="center" wrapText="1"/>
    </xf>
    <xf numFmtId="0" fontId="21" fillId="4" borderId="3" xfId="2" applyNumberFormat="1" applyFont="1" applyFill="1" applyBorder="1" applyAlignment="1" applyProtection="1">
      <alignment horizontal="center" vertical="center" wrapText="1"/>
    </xf>
    <xf numFmtId="0" fontId="21" fillId="0" borderId="58" xfId="2" applyNumberFormat="1" applyFont="1" applyFill="1" applyBorder="1" applyAlignment="1"/>
    <xf numFmtId="2" fontId="20" fillId="0" borderId="3" xfId="2" applyNumberFormat="1" applyFont="1" applyFill="1" applyBorder="1" applyAlignment="1">
      <alignment horizontal="center" vertical="center"/>
    </xf>
    <xf numFmtId="2" fontId="21" fillId="0" borderId="50" xfId="2" applyNumberFormat="1" applyFont="1" applyFill="1" applyBorder="1" applyAlignment="1">
      <alignment horizontal="center" vertical="center"/>
    </xf>
    <xf numFmtId="0" fontId="20" fillId="0" borderId="1" xfId="2" applyNumberFormat="1" applyFont="1" applyFill="1" applyBorder="1" applyAlignment="1"/>
    <xf numFmtId="0" fontId="20" fillId="4" borderId="2" xfId="2" applyNumberFormat="1" applyFont="1" applyFill="1" applyBorder="1" applyAlignment="1" applyProtection="1">
      <alignment horizontal="left" vertical="center" wrapText="1"/>
    </xf>
    <xf numFmtId="2" fontId="20" fillId="0" borderId="50" xfId="2" applyNumberFormat="1" applyFont="1" applyFill="1" applyBorder="1" applyAlignment="1">
      <alignment horizontal="center" vertical="center"/>
    </xf>
    <xf numFmtId="0" fontId="21" fillId="4" borderId="58" xfId="2" applyNumberFormat="1" applyFont="1" applyFill="1" applyBorder="1" applyAlignment="1" applyProtection="1">
      <alignment horizontal="left" vertical="center" wrapText="1"/>
    </xf>
    <xf numFmtId="0" fontId="21" fillId="4" borderId="50" xfId="2" applyNumberFormat="1" applyFont="1" applyFill="1" applyBorder="1" applyAlignment="1" applyProtection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Border="1" applyAlignment="1">
      <alignment horizontal="left" indent="5"/>
    </xf>
    <xf numFmtId="0" fontId="21" fillId="4" borderId="0" xfId="4" quotePrefix="1" applyFont="1" applyFill="1" applyBorder="1" applyAlignment="1">
      <alignment horizontal="left"/>
    </xf>
    <xf numFmtId="0" fontId="20" fillId="4" borderId="0" xfId="4" applyFont="1" applyFill="1" applyBorder="1" applyAlignment="1"/>
    <xf numFmtId="0" fontId="16" fillId="4" borderId="0" xfId="4" applyFont="1" applyFill="1" applyBorder="1" applyAlignment="1"/>
    <xf numFmtId="0" fontId="21" fillId="4" borderId="0" xfId="4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7" xfId="4" applyFont="1" applyFill="1" applyBorder="1"/>
    <xf numFmtId="2" fontId="24" fillId="4" borderId="57" xfId="4" applyNumberFormat="1" applyFont="1" applyFill="1" applyBorder="1" applyAlignment="1" applyProtection="1">
      <alignment horizontal="center"/>
      <protection locked="0"/>
    </xf>
    <xf numFmtId="2" fontId="21" fillId="4" borderId="57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58" xfId="4" applyFont="1" applyFill="1" applyBorder="1"/>
    <xf numFmtId="2" fontId="24" fillId="4" borderId="58" xfId="4" applyNumberFormat="1" applyFont="1" applyFill="1" applyBorder="1" applyAlignment="1" applyProtection="1">
      <alignment horizontal="center"/>
      <protection locked="0"/>
    </xf>
    <xf numFmtId="2" fontId="21" fillId="4" borderId="58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59" xfId="4" applyFont="1" applyFill="1" applyBorder="1"/>
    <xf numFmtId="2" fontId="24" fillId="4" borderId="59" xfId="4" applyNumberFormat="1" applyFont="1" applyFill="1" applyBorder="1" applyAlignment="1" applyProtection="1">
      <alignment horizontal="center"/>
      <protection locked="0"/>
    </xf>
    <xf numFmtId="2" fontId="21" fillId="4" borderId="59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0" xfId="4" applyFont="1" applyFill="1" applyBorder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0" borderId="0" xfId="2" applyNumberFormat="1" applyFont="1" applyFill="1" applyBorder="1" applyAlignment="1">
      <alignment horizontal="righ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28" fillId="4" borderId="0" xfId="6" applyFont="1" applyFill="1"/>
    <xf numFmtId="37" fontId="21" fillId="4" borderId="0" xfId="6" quotePrefix="1" applyNumberFormat="1" applyFont="1" applyFill="1" applyBorder="1" applyAlignment="1" applyProtection="1">
      <alignment horizontal="center"/>
    </xf>
    <xf numFmtId="37" fontId="21" fillId="4" borderId="0" xfId="6" quotePrefix="1" applyNumberFormat="1" applyFont="1" applyFill="1" applyBorder="1" applyAlignment="1" applyProtection="1">
      <alignment horizontal="right"/>
    </xf>
    <xf numFmtId="37" fontId="6" fillId="4" borderId="0" xfId="6" quotePrefix="1" applyNumberFormat="1" applyFont="1" applyFill="1" applyBorder="1" applyAlignment="1" applyProtection="1">
      <alignment horizontal="right"/>
    </xf>
    <xf numFmtId="37" fontId="29" fillId="4" borderId="0" xfId="6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28" fillId="0" borderId="0" xfId="7" applyFont="1" applyBorder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6" fontId="29" fillId="4" borderId="0" xfId="6" applyNumberFormat="1" applyFont="1" applyFill="1" applyBorder="1" applyAlignment="1" applyProtection="1">
      <alignment horizontal="center"/>
    </xf>
    <xf numFmtId="166" fontId="6" fillId="4" borderId="4" xfId="6" applyNumberFormat="1" applyFont="1" applyFill="1" applyBorder="1" applyAlignment="1" applyProtection="1">
      <alignment horizontal="center" vertical="center" wrapText="1"/>
    </xf>
    <xf numFmtId="166" fontId="6" fillId="4" borderId="61" xfId="6" applyNumberFormat="1" applyFont="1" applyFill="1" applyBorder="1" applyAlignment="1" applyProtection="1">
      <alignment horizontal="center" vertical="center" wrapText="1"/>
    </xf>
    <xf numFmtId="166" fontId="6" fillId="4" borderId="8" xfId="6" applyNumberFormat="1" applyFont="1" applyFill="1" applyBorder="1" applyAlignment="1" applyProtection="1">
      <alignment horizontal="center" vertical="center" wrapText="1"/>
    </xf>
    <xf numFmtId="166" fontId="6" fillId="4" borderId="14" xfId="6" applyNumberFormat="1" applyFont="1" applyFill="1" applyBorder="1" applyAlignment="1" applyProtection="1">
      <alignment horizontal="center" vertical="center" wrapText="1"/>
    </xf>
    <xf numFmtId="166" fontId="6" fillId="4" borderId="33" xfId="6" applyNumberFormat="1" applyFont="1" applyFill="1" applyBorder="1" applyAlignment="1" applyProtection="1">
      <alignment horizontal="center" vertical="center" wrapText="1"/>
    </xf>
    <xf numFmtId="166" fontId="6" fillId="4" borderId="18" xfId="6" applyNumberFormat="1" applyFont="1" applyFill="1" applyBorder="1" applyAlignment="1" applyProtection="1">
      <alignment horizontal="center" vertical="center" wrapText="1"/>
    </xf>
    <xf numFmtId="166" fontId="26" fillId="4" borderId="0" xfId="6" quotePrefix="1" applyNumberFormat="1" applyFont="1" applyFill="1" applyBorder="1" applyAlignment="1" applyProtection="1">
      <alignment horizontal="center"/>
    </xf>
    <xf numFmtId="0" fontId="20" fillId="4" borderId="0" xfId="6" applyFont="1" applyFill="1" applyBorder="1" applyAlignment="1">
      <alignment horizontal="center" vertical="center"/>
    </xf>
    <xf numFmtId="166" fontId="21" fillId="4" borderId="0" xfId="6" applyNumberFormat="1" applyFont="1" applyFill="1" applyBorder="1" applyAlignment="1" applyProtection="1">
      <alignment horizontal="center"/>
    </xf>
    <xf numFmtId="0" fontId="28" fillId="4" borderId="0" xfId="6" applyFont="1" applyFill="1" applyBorder="1"/>
    <xf numFmtId="166" fontId="7" fillId="4" borderId="0" xfId="6" applyNumberFormat="1" applyFont="1" applyFill="1" applyBorder="1" applyAlignment="1" applyProtection="1"/>
    <xf numFmtId="166" fontId="7" fillId="4" borderId="33" xfId="6" applyNumberFormat="1" applyFont="1" applyFill="1" applyBorder="1" applyAlignment="1" applyProtection="1"/>
    <xf numFmtId="166" fontId="31" fillId="4" borderId="0" xfId="6" applyNumberFormat="1" applyFont="1" applyFill="1" applyBorder="1" applyAlignment="1" applyProtection="1">
      <alignment horizontal="center"/>
    </xf>
    <xf numFmtId="166" fontId="21" fillId="8" borderId="39" xfId="6" applyNumberFormat="1" applyFont="1" applyFill="1" applyBorder="1" applyAlignment="1" applyProtection="1">
      <alignment horizontal="center"/>
    </xf>
    <xf numFmtId="166" fontId="21" fillId="8" borderId="6" xfId="6" quotePrefix="1" applyNumberFormat="1" applyFont="1" applyFill="1" applyBorder="1" applyAlignment="1" applyProtection="1">
      <alignment horizontal="center"/>
    </xf>
    <xf numFmtId="166" fontId="21" fillId="8" borderId="6" xfId="6" applyNumberFormat="1" applyFont="1" applyFill="1" applyBorder="1" applyAlignment="1" applyProtection="1">
      <alignment horizontal="center"/>
    </xf>
    <xf numFmtId="166" fontId="21" fillId="8" borderId="62" xfId="6" applyNumberFormat="1" applyFont="1" applyFill="1" applyBorder="1" applyAlignment="1" applyProtection="1">
      <alignment horizontal="left"/>
    </xf>
    <xf numFmtId="166" fontId="21" fillId="8" borderId="61" xfId="6" applyNumberFormat="1" applyFont="1" applyFill="1" applyBorder="1" applyProtection="1"/>
    <xf numFmtId="166" fontId="21" fillId="8" borderId="61" xfId="6" applyNumberFormat="1" applyFont="1" applyFill="1" applyBorder="1" applyAlignment="1" applyProtection="1">
      <alignment horizontal="left"/>
    </xf>
    <xf numFmtId="166" fontId="21" fillId="8" borderId="63" xfId="6" applyNumberFormat="1" applyFont="1" applyFill="1" applyBorder="1" applyProtection="1"/>
    <xf numFmtId="166" fontId="21" fillId="8" borderId="64" xfId="6" applyNumberFormat="1" applyFont="1" applyFill="1" applyBorder="1" applyProtection="1"/>
    <xf numFmtId="166" fontId="29" fillId="9" borderId="0" xfId="6" applyNumberFormat="1" applyFont="1" applyFill="1" applyBorder="1" applyProtection="1"/>
    <xf numFmtId="166" fontId="21" fillId="8" borderId="65" xfId="6" applyNumberFormat="1" applyFont="1" applyFill="1" applyBorder="1" applyProtection="1"/>
    <xf numFmtId="166" fontId="21" fillId="8" borderId="29" xfId="6" applyNumberFormat="1" applyFont="1" applyFill="1" applyBorder="1" applyProtection="1"/>
    <xf numFmtId="166" fontId="21" fillId="8" borderId="29" xfId="6" applyNumberFormat="1" applyFont="1" applyFill="1" applyBorder="1" applyAlignment="1" applyProtection="1">
      <alignment horizontal="center"/>
    </xf>
    <xf numFmtId="167" fontId="21" fillId="7" borderId="66" xfId="6" applyNumberFormat="1" applyFont="1" applyFill="1" applyBorder="1" applyAlignment="1" applyProtection="1">
      <alignment horizontal="center"/>
    </xf>
    <xf numFmtId="167" fontId="21" fillId="7" borderId="67" xfId="6" applyNumberFormat="1" applyFont="1" applyFill="1" applyBorder="1" applyAlignment="1" applyProtection="1">
      <alignment horizontal="center"/>
    </xf>
    <xf numFmtId="167" fontId="21" fillId="7" borderId="68" xfId="6" applyNumberFormat="1" applyFont="1" applyFill="1" applyBorder="1" applyAlignment="1" applyProtection="1">
      <alignment horizontal="center"/>
    </xf>
    <xf numFmtId="167" fontId="29" fillId="4" borderId="0" xfId="6" applyNumberFormat="1" applyFont="1" applyFill="1" applyBorder="1" applyAlignment="1" applyProtection="1">
      <alignment horizontal="center"/>
    </xf>
    <xf numFmtId="166" fontId="21" fillId="4" borderId="69" xfId="6" applyNumberFormat="1" applyFont="1" applyFill="1" applyBorder="1" applyAlignment="1" applyProtection="1">
      <alignment horizontal="center" vertical="center"/>
    </xf>
    <xf numFmtId="166" fontId="21" fillId="4" borderId="66" xfId="6" applyNumberFormat="1" applyFont="1" applyFill="1" applyBorder="1" applyAlignment="1" applyProtection="1">
      <alignment horizontal="center" vertical="center"/>
    </xf>
    <xf numFmtId="2" fontId="20" fillId="4" borderId="66" xfId="6" applyNumberFormat="1" applyFont="1" applyFill="1" applyBorder="1" applyAlignment="1" applyProtection="1">
      <alignment horizontal="center" vertical="center"/>
    </xf>
    <xf numFmtId="2" fontId="20" fillId="4" borderId="66" xfId="6" quotePrefix="1" applyNumberFormat="1" applyFont="1" applyFill="1" applyBorder="1" applyAlignment="1" applyProtection="1">
      <alignment horizontal="center" vertical="center"/>
    </xf>
    <xf numFmtId="2" fontId="20" fillId="4" borderId="67" xfId="6" quotePrefix="1" applyNumberFormat="1" applyFont="1" applyFill="1" applyBorder="1" applyAlignment="1" applyProtection="1">
      <alignment horizontal="center" vertical="center"/>
    </xf>
    <xf numFmtId="2" fontId="21" fillId="4" borderId="68" xfId="6" quotePrefix="1" applyNumberFormat="1" applyFont="1" applyFill="1" applyBorder="1" applyAlignment="1" applyProtection="1">
      <alignment horizontal="center" vertical="center"/>
    </xf>
    <xf numFmtId="39" fontId="29" fillId="4" borderId="0" xfId="6" applyNumberFormat="1" applyFont="1" applyFill="1" applyBorder="1" applyAlignment="1" applyProtection="1">
      <alignment horizontal="center" vertical="center"/>
    </xf>
    <xf numFmtId="2" fontId="27" fillId="4" borderId="0" xfId="7" applyNumberFormat="1" applyFont="1" applyFill="1" applyBorder="1" applyAlignment="1" applyProtection="1">
      <alignment horizontal="center" vertical="center"/>
    </xf>
    <xf numFmtId="10" fontId="27" fillId="4" borderId="0" xfId="8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center"/>
    </xf>
    <xf numFmtId="166" fontId="21" fillId="9" borderId="40" xfId="6" applyNumberFormat="1" applyFont="1" applyFill="1" applyBorder="1" applyAlignment="1" applyProtection="1">
      <alignment horizontal="center" vertical="center"/>
    </xf>
    <xf numFmtId="166" fontId="21" fillId="9" borderId="70" xfId="6" applyNumberFormat="1" applyFont="1" applyFill="1" applyBorder="1" applyAlignment="1" applyProtection="1">
      <alignment horizontal="center" vertical="center"/>
    </xf>
    <xf numFmtId="166" fontId="21" fillId="4" borderId="70" xfId="6" applyNumberFormat="1" applyFont="1" applyFill="1" applyBorder="1" applyAlignment="1" applyProtection="1">
      <alignment horizontal="center" vertical="center"/>
    </xf>
    <xf numFmtId="2" fontId="20" fillId="4" borderId="70" xfId="6" applyNumberFormat="1" applyFont="1" applyFill="1" applyBorder="1" applyAlignment="1" applyProtection="1">
      <alignment horizontal="center" vertical="center"/>
    </xf>
    <xf numFmtId="2" fontId="20" fillId="4" borderId="71" xfId="6" applyNumberFormat="1" applyFont="1" applyFill="1" applyBorder="1" applyAlignment="1" applyProtection="1">
      <alignment horizontal="center" vertical="center"/>
    </xf>
    <xf numFmtId="2" fontId="21" fillId="4" borderId="72" xfId="6" applyNumberFormat="1" applyFont="1" applyFill="1" applyBorder="1" applyAlignment="1" applyProtection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/>
    </xf>
    <xf numFmtId="2" fontId="27" fillId="4" borderId="0" xfId="7" applyNumberFormat="1" applyFont="1" applyFill="1" applyBorder="1" applyAlignment="1" applyProtection="1">
      <alignment horizontal="center"/>
    </xf>
    <xf numFmtId="165" fontId="32" fillId="4" borderId="0" xfId="7" applyFont="1" applyFill="1"/>
    <xf numFmtId="165" fontId="33" fillId="4" borderId="0" xfId="7" applyFont="1" applyFill="1"/>
    <xf numFmtId="0" fontId="20" fillId="4" borderId="0" xfId="6" applyFont="1" applyFill="1" applyBorder="1" applyAlignment="1"/>
    <xf numFmtId="0" fontId="28" fillId="4" borderId="0" xfId="6" applyFont="1" applyFill="1" applyBorder="1" applyAlignment="1"/>
    <xf numFmtId="166" fontId="21" fillId="8" borderId="73" xfId="6" applyNumberFormat="1" applyFont="1" applyFill="1" applyBorder="1" applyAlignment="1" applyProtection="1">
      <alignment horizontal="left"/>
    </xf>
    <xf numFmtId="166" fontId="21" fillId="8" borderId="63" xfId="6" applyNumberFormat="1" applyFont="1" applyFill="1" applyBorder="1" applyAlignment="1" applyProtection="1">
      <alignment horizontal="left"/>
    </xf>
    <xf numFmtId="167" fontId="21" fillId="7" borderId="74" xfId="6" applyNumberFormat="1" applyFont="1" applyFill="1" applyBorder="1" applyAlignment="1" applyProtection="1">
      <alignment horizontal="center"/>
    </xf>
    <xf numFmtId="167" fontId="21" fillId="7" borderId="75" xfId="6" applyNumberFormat="1" applyFont="1" applyFill="1" applyBorder="1" applyAlignment="1" applyProtection="1">
      <alignment horizontal="center"/>
    </xf>
    <xf numFmtId="166" fontId="21" fillId="4" borderId="37" xfId="6" applyNumberFormat="1" applyFont="1" applyFill="1" applyBorder="1" applyAlignment="1" applyProtection="1">
      <alignment horizontal="center" vertical="center"/>
    </xf>
    <xf numFmtId="166" fontId="21" fillId="4" borderId="65" xfId="6" applyNumberFormat="1" applyFont="1" applyFill="1" applyBorder="1" applyAlignment="1" applyProtection="1">
      <alignment horizontal="center" vertical="center"/>
    </xf>
    <xf numFmtId="166" fontId="21" fillId="9" borderId="16" xfId="6" applyNumberFormat="1" applyFont="1" applyFill="1" applyBorder="1" applyAlignment="1" applyProtection="1">
      <alignment horizontal="center" vertical="center"/>
    </xf>
    <xf numFmtId="2" fontId="20" fillId="4" borderId="16" xfId="6" applyNumberFormat="1" applyFont="1" applyFill="1" applyBorder="1" applyAlignment="1" applyProtection="1">
      <alignment horizontal="center" vertical="center"/>
    </xf>
    <xf numFmtId="2" fontId="20" fillId="4" borderId="47" xfId="6" applyNumberFormat="1" applyFont="1" applyFill="1" applyBorder="1" applyAlignment="1" applyProtection="1">
      <alignment horizontal="center" vertical="center"/>
    </xf>
    <xf numFmtId="2" fontId="21" fillId="4" borderId="18" xfId="6" applyNumberFormat="1" applyFont="1" applyFill="1" applyBorder="1" applyAlignment="1" applyProtection="1">
      <alignment horizontal="center" vertical="center"/>
    </xf>
    <xf numFmtId="39" fontId="21" fillId="4" borderId="0" xfId="6" applyNumberFormat="1" applyFont="1" applyFill="1" applyBorder="1" applyAlignment="1" applyProtection="1">
      <alignment horizontal="center"/>
    </xf>
    <xf numFmtId="0" fontId="34" fillId="4" borderId="0" xfId="6" applyFont="1" applyFill="1"/>
    <xf numFmtId="39" fontId="29" fillId="4" borderId="0" xfId="6" applyNumberFormat="1" applyFont="1" applyFill="1" applyBorder="1" applyAlignment="1" applyProtection="1">
      <alignment horizontal="center"/>
    </xf>
    <xf numFmtId="0" fontId="20" fillId="4" borderId="0" xfId="6" applyFont="1" applyFill="1" applyBorder="1"/>
    <xf numFmtId="0" fontId="35" fillId="4" borderId="0" xfId="6" applyFont="1" applyFill="1" applyBorder="1"/>
    <xf numFmtId="0" fontId="36" fillId="4" borderId="0" xfId="6" applyFont="1" applyFill="1" applyAlignment="1">
      <alignment horizontal="center" vertical="center"/>
    </xf>
    <xf numFmtId="0" fontId="36" fillId="4" borderId="0" xfId="6" applyFont="1" applyFill="1"/>
    <xf numFmtId="166" fontId="6" fillId="4" borderId="1" xfId="6" applyNumberFormat="1" applyFont="1" applyFill="1" applyBorder="1" applyAlignment="1" applyProtection="1">
      <alignment horizontal="center" vertical="center"/>
    </xf>
    <xf numFmtId="166" fontId="6" fillId="4" borderId="2" xfId="6" applyNumberFormat="1" applyFont="1" applyFill="1" applyBorder="1" applyAlignment="1" applyProtection="1">
      <alignment horizontal="center" vertical="center"/>
    </xf>
    <xf numFmtId="166" fontId="6" fillId="4" borderId="3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166" fontId="26" fillId="4" borderId="0" xfId="6" applyNumberFormat="1" applyFont="1" applyFill="1" applyBorder="1" applyAlignment="1" applyProtection="1">
      <alignment horizont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26" fillId="4" borderId="0" xfId="6" quotePrefix="1" applyNumberFormat="1" applyFont="1" applyFill="1" applyBorder="1" applyAlignment="1" applyProtection="1">
      <alignment horizontal="center" vertical="center"/>
    </xf>
    <xf numFmtId="166" fontId="26" fillId="4" borderId="0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 vertical="center"/>
    </xf>
    <xf numFmtId="166" fontId="31" fillId="4" borderId="0" xfId="6" applyNumberFormat="1" applyFont="1" applyFill="1" applyBorder="1" applyAlignment="1" applyProtection="1">
      <alignment horizontal="center" vertical="center"/>
    </xf>
    <xf numFmtId="166" fontId="7" fillId="4" borderId="0" xfId="6" applyNumberFormat="1" applyFont="1" applyFill="1" applyBorder="1" applyAlignment="1" applyProtection="1">
      <alignment horizontal="center"/>
    </xf>
    <xf numFmtId="0" fontId="36" fillId="4" borderId="0" xfId="6" applyFont="1" applyFill="1" applyBorder="1" applyAlignment="1"/>
    <xf numFmtId="166" fontId="21" fillId="8" borderId="46" xfId="6" applyNumberFormat="1" applyFont="1" applyFill="1" applyBorder="1" applyAlignment="1" applyProtection="1">
      <alignment horizontal="center"/>
    </xf>
    <xf numFmtId="166" fontId="21" fillId="8" borderId="29" xfId="6" applyNumberFormat="1" applyFont="1" applyFill="1" applyBorder="1" applyAlignment="1" applyProtection="1">
      <alignment horizontal="center" vertical="center"/>
    </xf>
    <xf numFmtId="167" fontId="21" fillId="7" borderId="76" xfId="6" applyNumberFormat="1" applyFont="1" applyFill="1" applyBorder="1" applyAlignment="1" applyProtection="1">
      <alignment horizontal="center" vertical="center"/>
    </xf>
    <xf numFmtId="165" fontId="36" fillId="4" borderId="0" xfId="7" applyFont="1" applyFill="1" applyAlignment="1">
      <alignment horizontal="center" vertical="center"/>
    </xf>
    <xf numFmtId="166" fontId="21" fillId="9" borderId="69" xfId="6" applyNumberFormat="1" applyFont="1" applyFill="1" applyBorder="1" applyAlignment="1" applyProtection="1">
      <alignment horizontal="center" vertical="center"/>
    </xf>
    <xf numFmtId="166" fontId="21" fillId="9" borderId="66" xfId="6" applyNumberFormat="1" applyFont="1" applyFill="1" applyBorder="1" applyAlignment="1" applyProtection="1">
      <alignment horizontal="center" vertical="center"/>
    </xf>
    <xf numFmtId="166" fontId="21" fillId="9" borderId="66" xfId="6" quotePrefix="1" applyNumberFormat="1" applyFont="1" applyFill="1" applyBorder="1" applyAlignment="1" applyProtection="1">
      <alignment horizontal="center" vertical="center"/>
    </xf>
    <xf numFmtId="2" fontId="21" fillId="4" borderId="67" xfId="6" applyNumberFormat="1" applyFont="1" applyFill="1" applyBorder="1" applyAlignment="1" applyProtection="1">
      <alignment horizontal="center" vertical="center"/>
    </xf>
    <xf numFmtId="0" fontId="32" fillId="0" borderId="0" xfId="7" applyNumberFormat="1" applyFont="1" applyFill="1" applyBorder="1" applyAlignment="1" applyProtection="1">
      <alignment horizontal="center" vertical="center"/>
    </xf>
    <xf numFmtId="10" fontId="32" fillId="0" borderId="0" xfId="9" applyNumberFormat="1" applyFont="1" applyFill="1" applyBorder="1" applyAlignment="1" applyProtection="1">
      <alignment horizontal="center" vertical="center"/>
    </xf>
    <xf numFmtId="165" fontId="33" fillId="4" borderId="0" xfId="7" applyFont="1" applyFill="1" applyAlignment="1">
      <alignment vertical="center"/>
    </xf>
    <xf numFmtId="2" fontId="21" fillId="4" borderId="47" xfId="6" applyNumberFormat="1" applyFont="1" applyFill="1" applyBorder="1" applyAlignment="1" applyProtection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21" fillId="4" borderId="0" xfId="6" applyNumberFormat="1" applyFont="1" applyFill="1" applyBorder="1" applyAlignment="1" applyProtection="1">
      <alignment horizontal="center" vertical="center"/>
    </xf>
    <xf numFmtId="37" fontId="21" fillId="4" borderId="0" xfId="6" quotePrefix="1" applyNumberFormat="1" applyFont="1" applyFill="1" applyBorder="1" applyAlignment="1" applyProtection="1">
      <alignment horizontal="center" vertical="center"/>
    </xf>
    <xf numFmtId="2" fontId="32" fillId="4" borderId="0" xfId="7" applyNumberFormat="1" applyFont="1" applyFill="1" applyBorder="1" applyAlignment="1" applyProtection="1">
      <alignment horizontal="center" vertical="center"/>
    </xf>
    <xf numFmtId="165" fontId="32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Border="1" applyAlignment="1" applyProtection="1">
      <alignment horizontal="center" vertical="center"/>
    </xf>
    <xf numFmtId="0" fontId="20" fillId="4" borderId="0" xfId="6" applyFont="1" applyFill="1" applyBorder="1" applyAlignment="1">
      <alignment vertical="center"/>
    </xf>
    <xf numFmtId="0" fontId="28" fillId="4" borderId="0" xfId="6" applyFont="1" applyFill="1" applyBorder="1" applyAlignment="1">
      <alignment vertical="center"/>
    </xf>
    <xf numFmtId="166" fontId="21" fillId="8" borderId="39" xfId="6" applyNumberFormat="1" applyFont="1" applyFill="1" applyBorder="1" applyAlignment="1" applyProtection="1">
      <alignment horizontal="center" vertical="center"/>
    </xf>
    <xf numFmtId="166" fontId="21" fillId="8" borderId="6" xfId="6" quotePrefix="1" applyNumberFormat="1" applyFont="1" applyFill="1" applyBorder="1" applyAlignment="1" applyProtection="1">
      <alignment horizontal="center" vertical="center"/>
    </xf>
    <xf numFmtId="166" fontId="21" fillId="8" borderId="6" xfId="6" applyNumberFormat="1" applyFont="1" applyFill="1" applyBorder="1" applyAlignment="1" applyProtection="1">
      <alignment horizontal="center" vertical="center"/>
    </xf>
    <xf numFmtId="166" fontId="21" fillId="8" borderId="46" xfId="6" applyNumberFormat="1" applyFont="1" applyFill="1" applyBorder="1" applyAlignment="1" applyProtection="1">
      <alignment horizontal="center" vertical="center"/>
    </xf>
    <xf numFmtId="166" fontId="29" fillId="9" borderId="0" xfId="6" applyNumberFormat="1" applyFont="1" applyFill="1" applyBorder="1" applyAlignment="1" applyProtection="1">
      <alignment vertical="center"/>
    </xf>
    <xf numFmtId="166" fontId="21" fillId="8" borderId="65" xfId="6" applyNumberFormat="1" applyFont="1" applyFill="1" applyBorder="1" applyAlignment="1" applyProtection="1">
      <alignment vertical="center"/>
    </xf>
    <xf numFmtId="166" fontId="21" fillId="8" borderId="29" xfId="6" applyNumberFormat="1" applyFont="1" applyFill="1" applyBorder="1" applyAlignment="1" applyProtection="1">
      <alignment vertical="center"/>
    </xf>
    <xf numFmtId="167" fontId="29" fillId="4" borderId="0" xfId="6" applyNumberFormat="1" applyFont="1" applyFill="1" applyBorder="1" applyAlignment="1" applyProtection="1">
      <alignment horizontal="center" vertical="center"/>
    </xf>
    <xf numFmtId="166" fontId="21" fillId="4" borderId="77" xfId="6" applyNumberFormat="1" applyFont="1" applyFill="1" applyBorder="1" applyAlignment="1" applyProtection="1">
      <alignment horizontal="center" vertical="center"/>
    </xf>
    <xf numFmtId="166" fontId="21" fillId="4" borderId="78" xfId="6" applyNumberFormat="1" applyFont="1" applyFill="1" applyBorder="1" applyAlignment="1" applyProtection="1">
      <alignment horizontal="center" vertical="center"/>
    </xf>
    <xf numFmtId="166" fontId="21" fillId="4" borderId="78" xfId="6" quotePrefix="1" applyNumberFormat="1" applyFont="1" applyFill="1" applyBorder="1" applyAlignment="1" applyProtection="1">
      <alignment horizontal="center" vertical="center"/>
    </xf>
    <xf numFmtId="2" fontId="21" fillId="4" borderId="79" xfId="6" applyNumberFormat="1" applyFont="1" applyFill="1" applyBorder="1" applyAlignment="1" applyProtection="1">
      <alignment horizontal="center" vertical="center"/>
    </xf>
    <xf numFmtId="2" fontId="32" fillId="0" borderId="0" xfId="7" applyNumberFormat="1" applyFont="1" applyFill="1" applyBorder="1" applyAlignment="1" applyProtection="1">
      <alignment horizontal="center" vertical="center"/>
    </xf>
    <xf numFmtId="166" fontId="21" fillId="4" borderId="23" xfId="6" applyNumberFormat="1" applyFont="1" applyFill="1" applyBorder="1" applyAlignment="1" applyProtection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166" fontId="21" fillId="4" borderId="81" xfId="6" applyNumberFormat="1" applyFont="1" applyFill="1" applyBorder="1" applyAlignment="1" applyProtection="1">
      <alignment horizontal="center" vertical="center"/>
    </xf>
    <xf numFmtId="166" fontId="21" fillId="4" borderId="82" xfId="6" applyNumberFormat="1" applyFont="1" applyFill="1" applyBorder="1" applyAlignment="1" applyProtection="1">
      <alignment horizontal="center" vertical="center"/>
    </xf>
    <xf numFmtId="2" fontId="21" fillId="4" borderId="83" xfId="6" applyNumberFormat="1" applyFont="1" applyFill="1" applyBorder="1" applyAlignment="1" applyProtection="1">
      <alignment horizontal="center" vertical="center"/>
    </xf>
    <xf numFmtId="2" fontId="21" fillId="4" borderId="84" xfId="3" applyNumberFormat="1" applyFont="1" applyFill="1" applyBorder="1" applyAlignment="1" applyProtection="1">
      <alignment horizontal="center" vertical="center" wrapText="1"/>
    </xf>
    <xf numFmtId="166" fontId="21" fillId="4" borderId="0" xfId="6" applyNumberFormat="1" applyFont="1" applyFill="1" applyBorder="1" applyAlignment="1" applyProtection="1">
      <alignment horizontal="center" vertical="center"/>
    </xf>
    <xf numFmtId="0" fontId="21" fillId="4" borderId="83" xfId="6" applyNumberFormat="1" applyFont="1" applyFill="1" applyBorder="1" applyAlignment="1" applyProtection="1">
      <alignment horizontal="center" vertical="center"/>
    </xf>
    <xf numFmtId="0" fontId="21" fillId="4" borderId="79" xfId="6" applyNumberFormat="1" applyFont="1" applyFill="1" applyBorder="1" applyAlignment="1" applyProtection="1">
      <alignment horizontal="center" vertical="center"/>
    </xf>
    <xf numFmtId="166" fontId="21" fillId="4" borderId="85" xfId="6" applyNumberFormat="1" applyFont="1" applyFill="1" applyBorder="1" applyAlignment="1" applyProtection="1">
      <alignment horizontal="center" vertical="center"/>
    </xf>
    <xf numFmtId="0" fontId="21" fillId="4" borderId="80" xfId="3" applyNumberFormat="1" applyFont="1" applyFill="1" applyBorder="1" applyAlignment="1" applyProtection="1">
      <alignment horizontal="center" vertical="center" wrapText="1"/>
    </xf>
    <xf numFmtId="0" fontId="21" fillId="4" borderId="47" xfId="6" applyNumberFormat="1" applyFont="1" applyFill="1" applyBorder="1" applyAlignment="1" applyProtection="1">
      <alignment horizontal="center" vertical="center"/>
    </xf>
    <xf numFmtId="0" fontId="12" fillId="0" borderId="0" xfId="2" applyFont="1" applyAlignment="1">
      <alignment horizontal="right" vertical="top"/>
    </xf>
    <xf numFmtId="37" fontId="7" fillId="4" borderId="0" xfId="6" applyNumberFormat="1" applyFont="1" applyFill="1" applyBorder="1" applyAlignment="1" applyProtection="1">
      <alignment horizontal="center"/>
    </xf>
    <xf numFmtId="37" fontId="7" fillId="4" borderId="0" xfId="6" quotePrefix="1" applyNumberFormat="1" applyFont="1" applyFill="1" applyBorder="1" applyAlignment="1" applyProtection="1">
      <alignment horizontal="center"/>
    </xf>
    <xf numFmtId="0" fontId="36" fillId="4" borderId="0" xfId="6" applyFont="1" applyFill="1" applyBorder="1"/>
    <xf numFmtId="0" fontId="37" fillId="4" borderId="0" xfId="6" applyFont="1" applyFill="1" applyBorder="1"/>
    <xf numFmtId="0" fontId="36" fillId="4" borderId="0" xfId="6" applyFont="1" applyFill="1" applyAlignment="1">
      <alignment horizontal="left" vertical="top" wrapText="1"/>
    </xf>
    <xf numFmtId="0" fontId="36" fillId="4" borderId="0" xfId="6" applyFont="1" applyFill="1" applyAlignment="1">
      <alignment vertical="top" wrapText="1"/>
    </xf>
    <xf numFmtId="0" fontId="4" fillId="4" borderId="0" xfId="6" applyFont="1" applyFill="1" applyAlignment="1">
      <alignment vertical="center"/>
    </xf>
    <xf numFmtId="0" fontId="4" fillId="4" borderId="0" xfId="6" applyFont="1" applyFill="1"/>
    <xf numFmtId="166" fontId="21" fillId="9" borderId="37" xfId="6" applyNumberFormat="1" applyFont="1" applyFill="1" applyBorder="1" applyAlignment="1" applyProtection="1">
      <alignment horizontal="center" vertical="center"/>
    </xf>
    <xf numFmtId="166" fontId="21" fillId="9" borderId="29" xfId="6" applyNumberFormat="1" applyFont="1" applyFill="1" applyBorder="1" applyAlignment="1" applyProtection="1">
      <alignment horizontal="center" vertical="center"/>
    </xf>
    <xf numFmtId="2" fontId="20" fillId="4" borderId="29" xfId="6" applyNumberFormat="1" applyFont="1" applyFill="1" applyBorder="1" applyAlignment="1" applyProtection="1">
      <alignment horizontal="center" vertical="center"/>
    </xf>
    <xf numFmtId="2" fontId="20" fillId="4" borderId="86" xfId="6" applyNumberFormat="1" applyFont="1" applyFill="1" applyBorder="1" applyAlignment="1" applyProtection="1">
      <alignment horizontal="center" vertical="center"/>
    </xf>
    <xf numFmtId="2" fontId="21" fillId="4" borderId="87" xfId="6" applyNumberFormat="1" applyFont="1" applyFill="1" applyBorder="1" applyAlignment="1" applyProtection="1">
      <alignment horizontal="center" vertical="center"/>
    </xf>
    <xf numFmtId="2" fontId="20" fillId="4" borderId="74" xfId="6" applyNumberFormat="1" applyFont="1" applyFill="1" applyBorder="1" applyAlignment="1" applyProtection="1">
      <alignment horizontal="center" vertical="center"/>
    </xf>
    <xf numFmtId="2" fontId="21" fillId="4" borderId="75" xfId="6" applyNumberFormat="1" applyFont="1" applyFill="1" applyBorder="1" applyAlignment="1" applyProtection="1">
      <alignment horizontal="center" vertical="center"/>
    </xf>
    <xf numFmtId="0" fontId="38" fillId="4" borderId="0" xfId="6" applyFont="1" applyFill="1" applyAlignment="1">
      <alignment horizontal="center"/>
    </xf>
    <xf numFmtId="0" fontId="38" fillId="4" borderId="0" xfId="6" applyFont="1" applyFill="1" applyAlignment="1">
      <alignment horizontal="center" vertical="top"/>
    </xf>
    <xf numFmtId="166" fontId="21" fillId="9" borderId="65" xfId="6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>
      <alignment vertical="top"/>
    </xf>
    <xf numFmtId="2" fontId="27" fillId="4" borderId="0" xfId="7" applyNumberFormat="1" applyFont="1" applyFill="1" applyBorder="1" applyAlignment="1" applyProtection="1">
      <alignment horizontal="center" vertical="top"/>
    </xf>
    <xf numFmtId="166" fontId="21" fillId="9" borderId="77" xfId="6" applyNumberFormat="1" applyFont="1" applyFill="1" applyBorder="1" applyAlignment="1" applyProtection="1">
      <alignment horizontal="center" vertical="center"/>
    </xf>
    <xf numFmtId="2" fontId="20" fillId="0" borderId="66" xfId="6" applyNumberFormat="1" applyFont="1" applyFill="1" applyBorder="1" applyAlignment="1" applyProtection="1">
      <alignment horizontal="center" vertical="center"/>
    </xf>
    <xf numFmtId="2" fontId="20" fillId="0" borderId="74" xfId="6" applyNumberFormat="1" applyFont="1" applyFill="1" applyBorder="1" applyAlignment="1" applyProtection="1">
      <alignment horizontal="center" vertical="center"/>
    </xf>
    <xf numFmtId="2" fontId="21" fillId="0" borderId="75" xfId="6" applyNumberFormat="1" applyFont="1" applyFill="1" applyBorder="1" applyAlignment="1" applyProtection="1">
      <alignment horizontal="center" vertical="center"/>
    </xf>
    <xf numFmtId="2" fontId="20" fillId="0" borderId="66" xfId="6" quotePrefix="1" applyNumberFormat="1" applyFont="1" applyFill="1" applyBorder="1" applyAlignment="1" applyProtection="1">
      <alignment horizontal="center" vertical="center"/>
    </xf>
    <xf numFmtId="2" fontId="20" fillId="0" borderId="74" xfId="6" quotePrefix="1" applyNumberFormat="1" applyFont="1" applyFill="1" applyBorder="1" applyAlignment="1" applyProtection="1">
      <alignment horizontal="center" vertical="center"/>
    </xf>
    <xf numFmtId="2" fontId="20" fillId="4" borderId="74" xfId="6" quotePrefix="1" applyNumberFormat="1" applyFont="1" applyFill="1" applyBorder="1" applyAlignment="1" applyProtection="1">
      <alignment horizontal="center" vertical="center"/>
    </xf>
    <xf numFmtId="0" fontId="28" fillId="4" borderId="0" xfId="6" applyFont="1" applyFill="1" applyAlignment="1"/>
    <xf numFmtId="2" fontId="20" fillId="4" borderId="88" xfId="3" applyNumberFormat="1" applyFont="1" applyFill="1" applyBorder="1" applyAlignment="1" applyProtection="1">
      <alignment horizontal="center" vertical="center" wrapText="1"/>
    </xf>
    <xf numFmtId="2" fontId="21" fillId="4" borderId="89" xfId="3" applyNumberFormat="1" applyFont="1" applyFill="1" applyBorder="1" applyAlignment="1" applyProtection="1">
      <alignment horizontal="center" vertical="center" wrapText="1"/>
    </xf>
    <xf numFmtId="2" fontId="21" fillId="4" borderId="90" xfId="6" applyNumberFormat="1" applyFont="1" applyFill="1" applyBorder="1" applyAlignment="1" applyProtection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28" fillId="4" borderId="0" xfId="9" applyNumberFormat="1" applyFont="1" applyFill="1"/>
    <xf numFmtId="166" fontId="26" fillId="4" borderId="0" xfId="6" applyNumberFormat="1" applyFont="1" applyFill="1" applyBorder="1" applyAlignment="1" applyProtection="1">
      <alignment horizontal="center"/>
    </xf>
    <xf numFmtId="0" fontId="4" fillId="4" borderId="0" xfId="6" applyFont="1" applyFill="1" applyBorder="1" applyAlignment="1">
      <alignment horizontal="center" vertical="center"/>
    </xf>
    <xf numFmtId="166" fontId="6" fillId="4" borderId="0" xfId="6" applyNumberFormat="1" applyFont="1" applyFill="1" applyBorder="1" applyAlignment="1" applyProtection="1">
      <alignment horizontal="center"/>
    </xf>
    <xf numFmtId="10" fontId="28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6" fillId="4" borderId="0" xfId="6" applyNumberFormat="1" applyFont="1" applyFill="1" applyBorder="1" applyAlignment="1" applyProtection="1">
      <alignment horizontal="center"/>
    </xf>
    <xf numFmtId="166" fontId="29" fillId="10" borderId="0" xfId="6" applyNumberFormat="1" applyFont="1" applyFill="1" applyBorder="1" applyAlignment="1" applyProtection="1">
      <alignment horizontal="center"/>
    </xf>
    <xf numFmtId="166" fontId="29" fillId="11" borderId="0" xfId="6" applyNumberFormat="1" applyFont="1" applyFill="1" applyBorder="1" applyProtection="1"/>
    <xf numFmtId="167" fontId="29" fillId="10" borderId="0" xfId="6" applyNumberFormat="1" applyFont="1" applyFill="1" applyBorder="1" applyAlignment="1" applyProtection="1">
      <alignment horizontal="center"/>
    </xf>
    <xf numFmtId="10" fontId="32" fillId="0" borderId="0" xfId="8" applyNumberFormat="1" applyFont="1" applyFill="1" applyBorder="1" applyAlignment="1" applyProtection="1">
      <alignment horizontal="center" vertical="center"/>
    </xf>
    <xf numFmtId="2" fontId="32" fillId="0" borderId="0" xfId="7" applyNumberFormat="1" applyFont="1" applyFill="1" applyBorder="1" applyAlignment="1" applyProtection="1">
      <alignment horizontal="center"/>
    </xf>
    <xf numFmtId="0" fontId="4" fillId="4" borderId="0" xfId="6" applyFont="1" applyFill="1" applyAlignment="1">
      <alignment horizontal="center" vertical="top"/>
    </xf>
    <xf numFmtId="39" fontId="29" fillId="4" borderId="0" xfId="6" applyNumberFormat="1" applyFont="1" applyFill="1" applyBorder="1" applyAlignment="1" applyProtection="1">
      <alignment horizontal="center" vertical="top"/>
    </xf>
    <xf numFmtId="2" fontId="32" fillId="0" borderId="0" xfId="7" applyNumberFormat="1" applyFont="1" applyFill="1" applyBorder="1" applyAlignment="1" applyProtection="1">
      <alignment horizontal="center" vertical="top"/>
    </xf>
    <xf numFmtId="166" fontId="21" fillId="4" borderId="69" xfId="6" applyNumberFormat="1" applyFont="1" applyFill="1" applyBorder="1" applyAlignment="1" applyProtection="1">
      <alignment horizontal="center" vertical="center" wrapText="1"/>
    </xf>
    <xf numFmtId="2" fontId="21" fillId="0" borderId="67" xfId="6" applyNumberFormat="1" applyFont="1" applyFill="1" applyBorder="1" applyAlignment="1" applyProtection="1">
      <alignment horizontal="center" vertical="center"/>
    </xf>
    <xf numFmtId="166" fontId="21" fillId="4" borderId="91" xfId="6" applyNumberFormat="1" applyFont="1" applyFill="1" applyBorder="1" applyAlignment="1" applyProtection="1">
      <alignment horizontal="center" vertical="center"/>
    </xf>
    <xf numFmtId="2" fontId="21" fillId="4" borderId="71" xfId="6" applyNumberFormat="1" applyFont="1" applyFill="1" applyBorder="1" applyAlignment="1" applyProtection="1">
      <alignment horizontal="center" vertical="center"/>
    </xf>
    <xf numFmtId="0" fontId="4" fillId="4" borderId="0" xfId="6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5" xfId="3" applyNumberFormat="1" applyFont="1" applyFill="1" applyBorder="1" applyAlignment="1"/>
    <xf numFmtId="0" fontId="21" fillId="7" borderId="61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9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13" xfId="3" applyNumberFormat="1" applyFont="1" applyFill="1" applyBorder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45" xfId="3" applyNumberFormat="1" applyFont="1" applyFill="1" applyBorder="1" applyAlignment="1"/>
    <xf numFmtId="0" fontId="20" fillId="0" borderId="61" xfId="3" applyNumberFormat="1" applyFont="1" applyFill="1" applyBorder="1" applyAlignment="1"/>
    <xf numFmtId="0" fontId="20" fillId="0" borderId="5" xfId="3" applyNumberFormat="1" applyFont="1" applyFill="1" applyBorder="1" applyAlignment="1"/>
    <xf numFmtId="2" fontId="24" fillId="12" borderId="93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86" xfId="3" applyNumberFormat="1" applyFont="1" applyFill="1" applyBorder="1" applyAlignment="1"/>
    <xf numFmtId="0" fontId="20" fillId="0" borderId="94" xfId="3" applyNumberFormat="1" applyFont="1" applyFill="1" applyBorder="1" applyAlignment="1"/>
    <xf numFmtId="0" fontId="20" fillId="0" borderId="95" xfId="3" applyNumberFormat="1" applyFont="1" applyFill="1" applyBorder="1" applyAlignment="1"/>
    <xf numFmtId="2" fontId="24" fillId="12" borderId="96" xfId="3" applyNumberFormat="1" applyFont="1" applyFill="1" applyBorder="1" applyAlignment="1" applyProtection="1">
      <alignment horizontal="center" vertical="top" wrapText="1"/>
    </xf>
    <xf numFmtId="2" fontId="21" fillId="0" borderId="97" xfId="3" applyNumberFormat="1" applyFont="1" applyFill="1" applyBorder="1" applyAlignment="1">
      <alignment horizontal="center" vertical="top"/>
    </xf>
    <xf numFmtId="0" fontId="21" fillId="0" borderId="86" xfId="3" applyNumberFormat="1" applyFont="1" applyFill="1" applyBorder="1" applyAlignment="1"/>
    <xf numFmtId="2" fontId="18" fillId="12" borderId="98" xfId="3" applyNumberFormat="1" applyFont="1" applyFill="1" applyBorder="1" applyAlignment="1" applyProtection="1">
      <alignment horizontal="center" vertical="top" wrapText="1"/>
    </xf>
    <xf numFmtId="0" fontId="20" fillId="0" borderId="92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0" xfId="3" applyNumberFormat="1" applyFont="1" applyFill="1" applyBorder="1" applyAlignment="1"/>
    <xf numFmtId="0" fontId="21" fillId="0" borderId="99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2" fontId="18" fillId="12" borderId="100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76" xfId="3" applyNumberFormat="1" applyFont="1" applyFill="1" applyBorder="1" applyAlignment="1"/>
    <xf numFmtId="0" fontId="20" fillId="0" borderId="60" xfId="3" applyNumberFormat="1" applyFont="1" applyFill="1" applyBorder="1" applyAlignment="1"/>
    <xf numFmtId="0" fontId="20" fillId="0" borderId="5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14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101" xfId="3" applyFont="1" applyFill="1" applyBorder="1" applyAlignment="1">
      <alignment vertical="center"/>
    </xf>
    <xf numFmtId="0" fontId="21" fillId="7" borderId="102" xfId="3" applyFont="1" applyFill="1" applyBorder="1" applyAlignment="1">
      <alignment horizontal="center" vertical="center" wrapText="1"/>
    </xf>
    <xf numFmtId="0" fontId="21" fillId="7" borderId="103" xfId="3" applyFont="1" applyFill="1" applyBorder="1" applyAlignment="1">
      <alignment horizontal="center" vertical="center"/>
    </xf>
    <xf numFmtId="0" fontId="20" fillId="4" borderId="104" xfId="3" applyFont="1" applyFill="1" applyBorder="1" applyAlignment="1">
      <alignment vertical="top"/>
    </xf>
    <xf numFmtId="2" fontId="20" fillId="4" borderId="105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6" applyNumberFormat="1" applyFont="1" applyFill="1" applyBorder="1" applyAlignment="1" applyProtection="1">
      <alignment horizontal="center" vertical="center"/>
    </xf>
    <xf numFmtId="0" fontId="21" fillId="7" borderId="106" xfId="3" applyFont="1" applyFill="1" applyBorder="1" applyAlignment="1">
      <alignment vertical="center"/>
    </xf>
    <xf numFmtId="0" fontId="21" fillId="7" borderId="64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39" fillId="0" borderId="107" xfId="3" applyFont="1" applyFill="1" applyBorder="1" applyAlignment="1">
      <alignment vertical="top"/>
    </xf>
    <xf numFmtId="2" fontId="35" fillId="4" borderId="66" xfId="3" applyNumberFormat="1" applyFont="1" applyFill="1" applyBorder="1" applyAlignment="1">
      <alignment horizontal="center" vertical="center"/>
    </xf>
    <xf numFmtId="2" fontId="35" fillId="4" borderId="68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39" fillId="4" borderId="108" xfId="3" applyFont="1" applyFill="1" applyBorder="1" applyAlignment="1">
      <alignment vertical="top"/>
    </xf>
    <xf numFmtId="2" fontId="35" fillId="4" borderId="70" xfId="3" applyNumberFormat="1" applyFont="1" applyFill="1" applyBorder="1" applyAlignment="1">
      <alignment horizontal="center" vertical="center"/>
    </xf>
    <xf numFmtId="2" fontId="35" fillId="4" borderId="72" xfId="3" applyNumberFormat="1" applyFont="1" applyFill="1" applyBorder="1" applyAlignment="1" applyProtection="1">
      <alignment horizontal="center" vertical="center"/>
    </xf>
    <xf numFmtId="0" fontId="39" fillId="4" borderId="0" xfId="3" applyFont="1" applyFill="1" applyBorder="1" applyAlignment="1">
      <alignment vertical="top"/>
    </xf>
    <xf numFmtId="0" fontId="35" fillId="4" borderId="0" xfId="3" applyFont="1" applyFill="1" applyBorder="1" applyAlignment="1">
      <alignment horizontal="center" vertical="center"/>
    </xf>
    <xf numFmtId="0" fontId="35" fillId="4" borderId="0" xfId="3" applyNumberFormat="1" applyFont="1" applyFill="1" applyBorder="1" applyAlignment="1" applyProtection="1">
      <alignment horizontal="center" vertical="center"/>
    </xf>
    <xf numFmtId="0" fontId="14" fillId="4" borderId="109" xfId="3" applyNumberFormat="1" applyFont="1" applyFill="1" applyBorder="1" applyAlignment="1" applyProtection="1">
      <alignment horizontal="center" vertical="center"/>
    </xf>
    <xf numFmtId="0" fontId="21" fillId="7" borderId="110" xfId="3" applyFont="1" applyFill="1" applyBorder="1" applyAlignment="1">
      <alignment vertical="center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2" fontId="20" fillId="4" borderId="105" xfId="3" applyNumberFormat="1" applyFont="1" applyFill="1" applyBorder="1" applyAlignment="1">
      <alignment horizontal="center" vertical="center"/>
    </xf>
    <xf numFmtId="0" fontId="20" fillId="4" borderId="105" xfId="3" applyNumberFormat="1" applyFont="1" applyFill="1" applyBorder="1" applyAlignment="1">
      <alignment horizontal="center" vertical="center"/>
    </xf>
    <xf numFmtId="2" fontId="21" fillId="4" borderId="53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20" fillId="4" borderId="24" xfId="3" applyNumberFormat="1" applyFont="1" applyFill="1" applyBorder="1" applyAlignment="1">
      <alignment horizontal="center" vertical="center"/>
    </xf>
    <xf numFmtId="0" fontId="39" fillId="4" borderId="113" xfId="3" applyFont="1" applyFill="1" applyBorder="1" applyAlignment="1">
      <alignment vertical="top"/>
    </xf>
    <xf numFmtId="2" fontId="35" fillId="4" borderId="114" xfId="3" applyNumberFormat="1" applyFont="1" applyFill="1" applyBorder="1" applyAlignment="1">
      <alignment horizontal="center" vertical="center"/>
    </xf>
    <xf numFmtId="0" fontId="35" fillId="4" borderId="114" xfId="3" applyNumberFormat="1" applyFont="1" applyFill="1" applyBorder="1" applyAlignment="1">
      <alignment horizontal="center" vertical="center"/>
    </xf>
    <xf numFmtId="2" fontId="35" fillId="4" borderId="115" xfId="3" applyNumberFormat="1" applyFont="1" applyFill="1" applyBorder="1" applyAlignment="1" applyProtection="1">
      <alignment horizontal="center" vertical="center"/>
    </xf>
    <xf numFmtId="0" fontId="20" fillId="0" borderId="51" xfId="3" applyNumberFormat="1" applyFont="1" applyFill="1" applyBorder="1" applyAlignment="1"/>
    <xf numFmtId="0" fontId="20" fillId="0" borderId="53" xfId="3" applyNumberFormat="1" applyFont="1" applyFill="1" applyBorder="1" applyAlignment="1"/>
    <xf numFmtId="0" fontId="23" fillId="4" borderId="51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3" xfId="3" applyNumberFormat="1" applyFont="1" applyFill="1" applyBorder="1" applyAlignment="1" applyProtection="1">
      <alignment horizontal="center" vertical="top" wrapText="1"/>
    </xf>
    <xf numFmtId="0" fontId="21" fillId="7" borderId="116" xfId="3" applyFont="1" applyFill="1" applyBorder="1" applyAlignment="1">
      <alignment horizontal="center" vertical="center" wrapText="1"/>
    </xf>
    <xf numFmtId="0" fontId="20" fillId="4" borderId="112" xfId="3" applyFont="1" applyFill="1" applyBorder="1" applyAlignment="1">
      <alignment horizontal="left" vertical="center"/>
    </xf>
    <xf numFmtId="2" fontId="21" fillId="4" borderId="117" xfId="3" applyNumberFormat="1" applyFont="1" applyFill="1" applyBorder="1" applyAlignment="1" applyProtection="1">
      <alignment horizontal="center" vertical="center"/>
    </xf>
    <xf numFmtId="0" fontId="20" fillId="4" borderId="51" xfId="3" applyFont="1" applyFill="1" applyBorder="1" applyAlignment="1">
      <alignment horizontal="left" vertical="center"/>
    </xf>
    <xf numFmtId="0" fontId="20" fillId="4" borderId="118" xfId="3" applyFont="1" applyFill="1" applyBorder="1" applyAlignment="1">
      <alignment horizontal="left" vertical="center"/>
    </xf>
    <xf numFmtId="2" fontId="20" fillId="4" borderId="119" xfId="3" applyNumberFormat="1" applyFont="1" applyFill="1" applyBorder="1" applyAlignment="1">
      <alignment horizontal="center" vertical="center"/>
    </xf>
    <xf numFmtId="2" fontId="21" fillId="4" borderId="120" xfId="3" applyNumberFormat="1" applyFont="1" applyFill="1" applyBorder="1" applyAlignment="1" applyProtection="1">
      <alignment horizontal="center" vertical="center"/>
    </xf>
    <xf numFmtId="0" fontId="40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0" fillId="0" borderId="0" xfId="3" applyNumberFormat="1" applyFont="1" applyFill="1" applyBorder="1" applyAlignment="1"/>
    <xf numFmtId="0" fontId="40" fillId="4" borderId="0" xfId="3" applyNumberFormat="1" applyFont="1" applyFill="1" applyBorder="1" applyAlignment="1" applyProtection="1">
      <alignment horizontal="left" vertical="top"/>
      <protection locked="0"/>
    </xf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 wrapText="1"/>
    </xf>
    <xf numFmtId="0" fontId="21" fillId="7" borderId="61" xfId="3" applyFont="1" applyFill="1" applyBorder="1" applyAlignment="1">
      <alignment horizontal="center" vertical="center" wrapText="1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88" xfId="3" applyFont="1" applyFill="1" applyBorder="1" applyAlignment="1">
      <alignment horizontal="center" vertical="center"/>
    </xf>
    <xf numFmtId="0" fontId="21" fillId="7" borderId="88" xfId="3" applyFont="1" applyFill="1" applyBorder="1" applyAlignment="1">
      <alignment horizontal="center" vertical="center" wrapText="1"/>
    </xf>
    <xf numFmtId="0" fontId="21" fillId="7" borderId="79" xfId="3" applyFont="1" applyFill="1" applyBorder="1" applyAlignment="1">
      <alignment horizontal="center" vertical="center"/>
    </xf>
    <xf numFmtId="0" fontId="21" fillId="4" borderId="128" xfId="3" applyFont="1" applyFill="1" applyBorder="1" applyAlignment="1">
      <alignment horizontal="center" vertical="center" wrapText="1"/>
    </xf>
    <xf numFmtId="2" fontId="20" fillId="4" borderId="129" xfId="3" applyNumberFormat="1" applyFont="1" applyFill="1" applyBorder="1" applyAlignment="1">
      <alignment horizontal="center" vertical="center" wrapText="1"/>
    </xf>
    <xf numFmtId="2" fontId="21" fillId="4" borderId="129" xfId="3" applyNumberFormat="1" applyFont="1" applyFill="1" applyBorder="1" applyAlignment="1">
      <alignment horizontal="center" vertical="center" wrapText="1"/>
    </xf>
    <xf numFmtId="0" fontId="20" fillId="4" borderId="129" xfId="3" applyNumberFormat="1" applyFont="1" applyFill="1" applyBorder="1" applyAlignment="1">
      <alignment horizontal="center" vertical="center" wrapText="1"/>
    </xf>
    <xf numFmtId="2" fontId="21" fillId="4" borderId="130" xfId="3" applyNumberFormat="1" applyFont="1" applyFill="1" applyBorder="1" applyAlignment="1" applyProtection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20" fillId="0" borderId="88" xfId="3" applyNumberFormat="1" applyFont="1" applyFill="1" applyBorder="1" applyAlignment="1">
      <alignment horizontal="center" vertical="center"/>
    </xf>
    <xf numFmtId="2" fontId="21" fillId="0" borderId="88" xfId="3" applyNumberFormat="1" applyFont="1" applyFill="1" applyBorder="1" applyAlignment="1">
      <alignment horizontal="center" vertical="center"/>
    </xf>
    <xf numFmtId="2" fontId="21" fillId="0" borderId="79" xfId="3" applyNumberFormat="1" applyFont="1" applyFill="1" applyBorder="1" applyAlignment="1">
      <alignment horizontal="center" vertical="center"/>
    </xf>
    <xf numFmtId="0" fontId="20" fillId="0" borderId="88" xfId="3" applyNumberFormat="1" applyFont="1" applyFill="1" applyBorder="1" applyAlignment="1">
      <alignment horizontal="center" vertical="center"/>
    </xf>
    <xf numFmtId="0" fontId="20" fillId="0" borderId="128" xfId="3" applyNumberFormat="1" applyFont="1" applyFill="1" applyBorder="1" applyAlignment="1">
      <alignment vertical="center"/>
    </xf>
    <xf numFmtId="2" fontId="20" fillId="0" borderId="129" xfId="3" applyNumberFormat="1" applyFont="1" applyFill="1" applyBorder="1" applyAlignment="1">
      <alignment horizontal="center" vertical="center"/>
    </xf>
    <xf numFmtId="0" fontId="20" fillId="0" borderId="129" xfId="3" applyNumberFormat="1" applyFont="1" applyFill="1" applyBorder="1" applyAlignment="1">
      <alignment horizontal="center" vertical="center"/>
    </xf>
    <xf numFmtId="2" fontId="21" fillId="0" borderId="129" xfId="3" applyNumberFormat="1" applyFont="1" applyFill="1" applyBorder="1" applyAlignment="1">
      <alignment horizontal="center" vertical="center"/>
    </xf>
    <xf numFmtId="2" fontId="21" fillId="0" borderId="130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2" fillId="4" borderId="0" xfId="3" applyNumberFormat="1" applyFont="1" applyFill="1" applyBorder="1" applyAlignment="1" applyProtection="1">
      <alignment vertical="top"/>
      <protection locked="0"/>
    </xf>
    <xf numFmtId="0" fontId="26" fillId="4" borderId="0" xfId="3" applyNumberFormat="1" applyFont="1" applyFill="1" applyBorder="1" applyAlignment="1" applyProtection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1" xfId="3" applyNumberFormat="1" applyFont="1" applyFill="1" applyBorder="1" applyAlignment="1" applyProtection="1">
      <alignment horizontal="left" vertical="center" wrapText="1"/>
    </xf>
    <xf numFmtId="0" fontId="21" fillId="7" borderId="111" xfId="3" applyFont="1" applyFill="1" applyBorder="1" applyAlignment="1">
      <alignment horizontal="center" vertical="center" wrapText="1"/>
    </xf>
    <xf numFmtId="0" fontId="20" fillId="0" borderId="132" xfId="3" applyFont="1" applyFill="1" applyBorder="1" applyAlignment="1">
      <alignment horizontal="left" vertical="top" wrapText="1"/>
    </xf>
    <xf numFmtId="2" fontId="20" fillId="0" borderId="88" xfId="3" applyNumberFormat="1" applyFont="1" applyFill="1" applyBorder="1" applyAlignment="1">
      <alignment horizontal="center" vertical="center" wrapText="1"/>
    </xf>
    <xf numFmtId="2" fontId="21" fillId="0" borderId="80" xfId="3" applyNumberFormat="1" applyFont="1" applyFill="1" applyBorder="1" applyAlignment="1">
      <alignment horizontal="center" vertical="center" wrapText="1"/>
    </xf>
    <xf numFmtId="0" fontId="21" fillId="7" borderId="132" xfId="3" applyNumberFormat="1" applyFont="1" applyFill="1" applyBorder="1" applyAlignment="1" applyProtection="1">
      <alignment horizontal="left" vertical="center" wrapText="1"/>
    </xf>
    <xf numFmtId="2" fontId="20" fillId="7" borderId="88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8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51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4" xfId="3" applyFont="1" applyFill="1" applyBorder="1" applyAlignment="1">
      <alignment horizontal="left" vertical="top" wrapText="1"/>
    </xf>
    <xf numFmtId="2" fontId="20" fillId="0" borderId="114" xfId="3" applyNumberFormat="1" applyFont="1" applyFill="1" applyBorder="1" applyAlignment="1">
      <alignment horizontal="center" vertical="center" wrapText="1"/>
    </xf>
    <xf numFmtId="2" fontId="21" fillId="0" borderId="84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09" xfId="3" applyNumberFormat="1" applyFont="1" applyFill="1" applyBorder="1" applyAlignment="1">
      <alignment horizontal="center"/>
    </xf>
    <xf numFmtId="0" fontId="21" fillId="7" borderId="135" xfId="3" applyNumberFormat="1" applyFont="1" applyFill="1" applyBorder="1" applyAlignment="1" applyProtection="1">
      <alignment horizontal="center" vertical="center" wrapText="1"/>
    </xf>
    <xf numFmtId="0" fontId="21" fillId="7" borderId="116" xfId="3" applyNumberFormat="1" applyFont="1" applyFill="1" applyBorder="1" applyAlignment="1" applyProtection="1">
      <alignment horizontal="center" vertical="center" wrapText="1"/>
    </xf>
    <xf numFmtId="0" fontId="20" fillId="7" borderId="136" xfId="3" applyNumberFormat="1" applyFont="1" applyFill="1" applyBorder="1" applyAlignment="1" applyProtection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0" fillId="7" borderId="137" xfId="3" applyFont="1" applyFill="1" applyBorder="1" applyAlignment="1">
      <alignment horizontal="center" vertical="center" wrapText="1"/>
    </xf>
    <xf numFmtId="0" fontId="21" fillId="7" borderId="136" xfId="3" applyNumberFormat="1" applyFont="1" applyFill="1" applyBorder="1" applyAlignment="1" applyProtection="1">
      <alignment horizontal="center" vertical="center" wrapText="1"/>
    </xf>
    <xf numFmtId="2" fontId="20" fillId="0" borderId="105" xfId="3" applyNumberFormat="1" applyFont="1" applyFill="1" applyBorder="1" applyAlignment="1">
      <alignment horizontal="center" vertical="center" wrapText="1"/>
    </xf>
    <xf numFmtId="2" fontId="21" fillId="0" borderId="138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4" fillId="0" borderId="9" xfId="10" applyNumberFormat="1" applyFont="1" applyFill="1" applyBorder="1" applyAlignment="1" applyProtection="1">
      <alignment horizontal="center"/>
    </xf>
    <xf numFmtId="0" fontId="44" fillId="0" borderId="0" xfId="10" applyNumberFormat="1" applyFont="1" applyFill="1" applyBorder="1" applyAlignment="1" applyProtection="1">
      <alignment horizontal="center"/>
    </xf>
    <xf numFmtId="0" fontId="44" fillId="0" borderId="13" xfId="10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45" fillId="0" borderId="0" xfId="10" applyFont="1" applyAlignment="1" applyProtection="1"/>
  </cellXfs>
  <cellStyles count="11">
    <cellStyle name="Hipervínculo" xfId="10" builtinId="8"/>
    <cellStyle name="Normal" xfId="0" builtinId="0"/>
    <cellStyle name="Normal 2" xfId="3"/>
    <cellStyle name="Normal 2 2" xfId="2"/>
    <cellStyle name="Normal 3 2" xfId="7"/>
    <cellStyle name="Normal 3 3" xfId="4"/>
    <cellStyle name="Normal 3 3 2" xfId="5"/>
    <cellStyle name="Normal_producto intermedio 42-04 2" xfId="6"/>
    <cellStyle name="Porcentaje" xfId="1" builtinId="5"/>
    <cellStyle name="Porcentaje 2" xfId="8"/>
    <cellStyle name="Porcentaje 2 2" xfId="9"/>
  </cellStyles>
  <dxfs count="2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352425</xdr:rowOff>
        </xdr:from>
        <xdr:to>
          <xdr:col>6</xdr:col>
          <xdr:colOff>800100</xdr:colOff>
          <xdr:row>62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44</xdr:row>
      <xdr:rowOff>643467</xdr:rowOff>
    </xdr:from>
    <xdr:to>
      <xdr:col>6</xdr:col>
      <xdr:colOff>1447800</xdr:colOff>
      <xdr:row>65</xdr:row>
      <xdr:rowOff>102393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47626" y="11016192"/>
          <a:ext cx="9934574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Pocas transacciones en este sector, en general, esta semana en la que los precios medios recuperan posiciones tras las bajadas de la anterior: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Navel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(18,90%),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(12,13%)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(0,66%). Como se informa también desde la Comunidad Valenciana, la pérdida de interés por parte de los comercios propicia que los agricultores negocien a precios inferiores los rodrejos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Finaliza agosto con incrementos en las cotizaciones medias tanto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(10,67%) como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(4,21%).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Tendencias al alza en los precios en origen de los productos de referencia: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(9,99%),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(3,48%)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(1,58%). Sin apenas variaciones en el final de campaña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(1,82%)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(0%)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ligeramente los precios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(6,82%) 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(3,82%), mientras que baja algo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(-1,7%) —en época de demanda en mínimos, pero con un equilibrio más ajustado con la oferta que la semana anterior, según se comunica desde el Gobierno de Canarias— y más significativamente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(-7,86%) —que acusa en buena medida el descenso en los mercados murcianos—. Semana tranquila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sin apenas transacciones de importancia en este inicio de temporada.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productos con cotizaciones medias al alza entre los hortícolas en seguimiento, destacando las subidas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(41,32%) —con importantes incrementos en Madrid y Murcia—,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(25,32%) —gracias en buena parte al ascenso en Ciudad Real—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(21,83%) —que se recupera tras la bajada de la anterior, en movimientos marcados por los de los mercados vallisoletanos—. Se ajusta a la baja de nuevo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(-4,77%), en niveles inferiores a los de la media estación de la temporada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180975</xdr:rowOff>
        </xdr:from>
        <xdr:to>
          <xdr:col>6</xdr:col>
          <xdr:colOff>1276350</xdr:colOff>
          <xdr:row>59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3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7"/>
  </cols>
  <sheetData>
    <row r="1" spans="1:5">
      <c r="A1" s="717" t="s">
        <v>514</v>
      </c>
    </row>
    <row r="2" spans="1:5">
      <c r="A2" s="717" t="s">
        <v>515</v>
      </c>
    </row>
    <row r="3" spans="1:5">
      <c r="A3" s="717" t="s">
        <v>516</v>
      </c>
    </row>
    <row r="4" spans="1:5">
      <c r="A4" s="718" t="s">
        <v>517</v>
      </c>
      <c r="B4" s="718"/>
      <c r="C4" s="718"/>
      <c r="D4" s="718"/>
      <c r="E4" s="718"/>
    </row>
    <row r="5" spans="1:5">
      <c r="A5" s="718" t="s">
        <v>537</v>
      </c>
      <c r="B5" s="718"/>
      <c r="C5" s="718"/>
      <c r="D5" s="718"/>
      <c r="E5" s="718"/>
    </row>
    <row r="7" spans="1:5">
      <c r="A7" s="717" t="s">
        <v>518</v>
      </c>
    </row>
    <row r="8" spans="1:5">
      <c r="A8" s="718" t="s">
        <v>519</v>
      </c>
      <c r="B8" s="718"/>
      <c r="C8" s="718"/>
      <c r="D8" s="718"/>
      <c r="E8" s="718"/>
    </row>
    <row r="10" spans="1:5">
      <c r="A10" s="717" t="s">
        <v>520</v>
      </c>
    </row>
    <row r="11" spans="1:5">
      <c r="A11" s="717" t="s">
        <v>521</v>
      </c>
    </row>
    <row r="12" spans="1:5">
      <c r="A12" s="718" t="s">
        <v>538</v>
      </c>
      <c r="B12" s="718"/>
      <c r="C12" s="718"/>
      <c r="D12" s="718"/>
      <c r="E12" s="718"/>
    </row>
    <row r="13" spans="1:5">
      <c r="A13" s="718" t="s">
        <v>539</v>
      </c>
      <c r="B13" s="718"/>
      <c r="C13" s="718"/>
      <c r="D13" s="718"/>
      <c r="E13" s="718"/>
    </row>
    <row r="14" spans="1:5">
      <c r="A14" s="718" t="s">
        <v>540</v>
      </c>
      <c r="B14" s="718"/>
      <c r="C14" s="718"/>
      <c r="D14" s="718"/>
      <c r="E14" s="718"/>
    </row>
    <row r="15" spans="1:5">
      <c r="A15" s="718" t="s">
        <v>541</v>
      </c>
      <c r="B15" s="718"/>
      <c r="C15" s="718"/>
      <c r="D15" s="718"/>
      <c r="E15" s="718"/>
    </row>
    <row r="16" spans="1:5">
      <c r="A16" s="718" t="s">
        <v>542</v>
      </c>
      <c r="B16" s="718"/>
      <c r="C16" s="718"/>
      <c r="D16" s="718"/>
      <c r="E16" s="718"/>
    </row>
    <row r="17" spans="1:5">
      <c r="A17" s="717" t="s">
        <v>522</v>
      </c>
    </row>
    <row r="18" spans="1:5">
      <c r="A18" s="717" t="s">
        <v>523</v>
      </c>
    </row>
    <row r="19" spans="1:5">
      <c r="A19" s="718" t="s">
        <v>524</v>
      </c>
      <c r="B19" s="718"/>
      <c r="C19" s="718"/>
      <c r="D19" s="718"/>
      <c r="E19" s="718"/>
    </row>
    <row r="20" spans="1:5">
      <c r="A20" s="718" t="s">
        <v>543</v>
      </c>
      <c r="B20" s="718"/>
      <c r="C20" s="718"/>
      <c r="D20" s="718"/>
      <c r="E20" s="718"/>
    </row>
    <row r="21" spans="1:5">
      <c r="A21" s="717" t="s">
        <v>525</v>
      </c>
    </row>
    <row r="22" spans="1:5">
      <c r="A22" s="718" t="s">
        <v>526</v>
      </c>
      <c r="B22" s="718"/>
      <c r="C22" s="718"/>
      <c r="D22" s="718"/>
      <c r="E22" s="718"/>
    </row>
    <row r="23" spans="1:5">
      <c r="A23" s="718" t="s">
        <v>527</v>
      </c>
      <c r="B23" s="718"/>
      <c r="C23" s="718"/>
      <c r="D23" s="718"/>
      <c r="E23" s="718"/>
    </row>
    <row r="24" spans="1:5">
      <c r="A24" s="717" t="s">
        <v>528</v>
      </c>
    </row>
    <row r="25" spans="1:5">
      <c r="A25" s="717" t="s">
        <v>529</v>
      </c>
    </row>
    <row r="26" spans="1:5">
      <c r="A26" s="718" t="s">
        <v>544</v>
      </c>
      <c r="B26" s="718"/>
      <c r="C26" s="718"/>
      <c r="D26" s="718"/>
      <c r="E26" s="718"/>
    </row>
    <row r="27" spans="1:5">
      <c r="A27" s="718" t="s">
        <v>545</v>
      </c>
      <c r="B27" s="718"/>
      <c r="C27" s="718"/>
      <c r="D27" s="718"/>
      <c r="E27" s="718"/>
    </row>
    <row r="28" spans="1:5">
      <c r="A28" s="718" t="s">
        <v>546</v>
      </c>
      <c r="B28" s="718"/>
      <c r="C28" s="718"/>
      <c r="D28" s="718"/>
      <c r="E28" s="718"/>
    </row>
    <row r="29" spans="1:5">
      <c r="A29" s="717" t="s">
        <v>530</v>
      </c>
    </row>
    <row r="30" spans="1:5">
      <c r="A30" s="718" t="s">
        <v>531</v>
      </c>
      <c r="B30" s="718"/>
      <c r="C30" s="718"/>
      <c r="D30" s="718"/>
      <c r="E30" s="718"/>
    </row>
    <row r="31" spans="1:5">
      <c r="A31" s="717" t="s">
        <v>532</v>
      </c>
    </row>
    <row r="32" spans="1:5">
      <c r="A32" s="718" t="s">
        <v>533</v>
      </c>
      <c r="B32" s="718"/>
      <c r="C32" s="718"/>
      <c r="D32" s="718"/>
      <c r="E32" s="718"/>
    </row>
    <row r="33" spans="1:5">
      <c r="A33" s="718" t="s">
        <v>534</v>
      </c>
      <c r="B33" s="718"/>
      <c r="C33" s="718"/>
      <c r="D33" s="718"/>
      <c r="E33" s="718"/>
    </row>
    <row r="34" spans="1:5">
      <c r="A34" s="718" t="s">
        <v>535</v>
      </c>
      <c r="B34" s="718"/>
      <c r="C34" s="718"/>
      <c r="D34" s="718"/>
      <c r="E34" s="718"/>
    </row>
    <row r="35" spans="1:5">
      <c r="A35" s="718" t="s">
        <v>536</v>
      </c>
      <c r="B35" s="718"/>
      <c r="C35" s="718"/>
      <c r="D35" s="718"/>
      <c r="E35" s="718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7" customWidth="1"/>
    <col min="2" max="2" width="20.5703125" style="338" customWidth="1"/>
    <col min="3" max="3" width="12" style="338" bestFit="1" customWidth="1"/>
    <col min="4" max="4" width="35.42578125" style="338" bestFit="1" customWidth="1"/>
    <col min="5" max="5" width="8.140625" style="338" customWidth="1"/>
    <col min="6" max="6" width="18.140625" style="338" bestFit="1" customWidth="1"/>
    <col min="7" max="13" width="10.7109375" style="338" customWidth="1"/>
    <col min="14" max="14" width="14.7109375" style="338" customWidth="1"/>
    <col min="15" max="15" width="3.7109375" style="339" customWidth="1"/>
    <col min="16" max="16" width="10.85546875" style="339" customWidth="1"/>
    <col min="17" max="17" width="12.5703125" style="339"/>
    <col min="18" max="19" width="14.7109375" style="339" bestFit="1" customWidth="1"/>
    <col min="20" max="20" width="12.85546875" style="339" bestFit="1" customWidth="1"/>
    <col min="21" max="16384" width="12.5703125" style="339"/>
  </cols>
  <sheetData>
    <row r="1" spans="1:21" ht="11.25" customHeight="1"/>
    <row r="2" spans="1:21">
      <c r="J2" s="340"/>
      <c r="K2" s="340"/>
      <c r="L2" s="341"/>
      <c r="M2" s="341"/>
      <c r="N2" s="342"/>
      <c r="O2" s="343"/>
    </row>
    <row r="3" spans="1:21" ht="0.75" customHeight="1">
      <c r="J3" s="340"/>
      <c r="K3" s="340"/>
      <c r="L3" s="341"/>
      <c r="M3" s="341"/>
      <c r="N3" s="341"/>
      <c r="O3" s="343"/>
    </row>
    <row r="4" spans="1:21" ht="27" customHeight="1">
      <c r="B4" s="344" t="s">
        <v>247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5"/>
    </row>
    <row r="5" spans="1:21" ht="26.25" customHeight="1" thickBot="1">
      <c r="B5" s="346" t="s">
        <v>248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7"/>
    </row>
    <row r="6" spans="1:21" ht="24.75" customHeight="1">
      <c r="B6" s="348" t="s">
        <v>249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  <c r="O6" s="347"/>
    </row>
    <row r="7" spans="1:21" ht="19.5" customHeight="1" thickBot="1">
      <c r="B7" s="351" t="s">
        <v>250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3"/>
      <c r="O7" s="347"/>
      <c r="Q7" s="338"/>
    </row>
    <row r="8" spans="1:21" ht="16.5" customHeight="1">
      <c r="B8" s="354" t="s">
        <v>251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47"/>
    </row>
    <row r="9" spans="1:21" s="357" customFormat="1" ht="12" customHeight="1">
      <c r="A9" s="355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47"/>
    </row>
    <row r="10" spans="1:21" s="357" customFormat="1" ht="24.75" customHeight="1">
      <c r="A10" s="355"/>
      <c r="B10" s="358" t="s">
        <v>252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47"/>
    </row>
    <row r="11" spans="1:21" ht="6" customHeight="1" thickBot="1"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60"/>
    </row>
    <row r="12" spans="1:21" ht="25.9" customHeight="1">
      <c r="B12" s="361" t="s">
        <v>187</v>
      </c>
      <c r="C12" s="362" t="s">
        <v>253</v>
      </c>
      <c r="D12" s="363" t="s">
        <v>254</v>
      </c>
      <c r="E12" s="362" t="s">
        <v>255</v>
      </c>
      <c r="F12" s="363" t="s">
        <v>256</v>
      </c>
      <c r="G12" s="364" t="s">
        <v>257</v>
      </c>
      <c r="H12" s="365"/>
      <c r="I12" s="366"/>
      <c r="J12" s="365" t="s">
        <v>258</v>
      </c>
      <c r="K12" s="365"/>
      <c r="L12" s="367"/>
      <c r="M12" s="367"/>
      <c r="N12" s="368"/>
      <c r="O12" s="369"/>
      <c r="U12" s="338"/>
    </row>
    <row r="13" spans="1:21" ht="19.7" customHeight="1">
      <c r="B13" s="370"/>
      <c r="C13" s="371"/>
      <c r="D13" s="372" t="s">
        <v>259</v>
      </c>
      <c r="E13" s="371"/>
      <c r="F13" s="372"/>
      <c r="G13" s="373">
        <v>44067</v>
      </c>
      <c r="H13" s="373">
        <v>44068</v>
      </c>
      <c r="I13" s="373">
        <v>44069</v>
      </c>
      <c r="J13" s="373">
        <v>44070</v>
      </c>
      <c r="K13" s="373">
        <v>44071</v>
      </c>
      <c r="L13" s="373">
        <v>44072</v>
      </c>
      <c r="M13" s="374">
        <v>44073</v>
      </c>
      <c r="N13" s="375" t="s">
        <v>260</v>
      </c>
      <c r="O13" s="376"/>
    </row>
    <row r="14" spans="1:21" s="386" customFormat="1" ht="20.100000000000001" customHeight="1">
      <c r="A14" s="337"/>
      <c r="B14" s="377" t="s">
        <v>261</v>
      </c>
      <c r="C14" s="378" t="s">
        <v>262</v>
      </c>
      <c r="D14" s="378" t="s">
        <v>263</v>
      </c>
      <c r="E14" s="378" t="s">
        <v>264</v>
      </c>
      <c r="F14" s="378" t="s">
        <v>265</v>
      </c>
      <c r="G14" s="379" t="s">
        <v>266</v>
      </c>
      <c r="H14" s="379" t="s">
        <v>266</v>
      </c>
      <c r="I14" s="379" t="s">
        <v>266</v>
      </c>
      <c r="J14" s="379" t="s">
        <v>266</v>
      </c>
      <c r="K14" s="380">
        <v>175</v>
      </c>
      <c r="L14" s="380" t="s">
        <v>266</v>
      </c>
      <c r="M14" s="381">
        <v>185</v>
      </c>
      <c r="N14" s="382">
        <v>179.33</v>
      </c>
      <c r="O14" s="383"/>
      <c r="P14" s="384"/>
      <c r="Q14" s="385"/>
    </row>
    <row r="15" spans="1:21" s="386" customFormat="1" ht="20.100000000000001" customHeight="1" thickBot="1">
      <c r="A15" s="337"/>
      <c r="B15" s="387" t="s">
        <v>267</v>
      </c>
      <c r="C15" s="388" t="s">
        <v>211</v>
      </c>
      <c r="D15" s="388" t="s">
        <v>268</v>
      </c>
      <c r="E15" s="388" t="s">
        <v>264</v>
      </c>
      <c r="F15" s="389" t="s">
        <v>269</v>
      </c>
      <c r="G15" s="390">
        <v>101.21</v>
      </c>
      <c r="H15" s="390">
        <v>98.13</v>
      </c>
      <c r="I15" s="390">
        <v>101.21</v>
      </c>
      <c r="J15" s="390">
        <v>101.21</v>
      </c>
      <c r="K15" s="390">
        <v>101.21</v>
      </c>
      <c r="L15" s="390" t="s">
        <v>266</v>
      </c>
      <c r="M15" s="391" t="s">
        <v>266</v>
      </c>
      <c r="N15" s="392">
        <v>99.72</v>
      </c>
      <c r="O15" s="384"/>
      <c r="P15" s="384"/>
      <c r="Q15" s="385"/>
    </row>
    <row r="16" spans="1:21" s="397" customFormat="1" ht="18.75" customHeight="1">
      <c r="A16" s="393"/>
      <c r="B16" s="394"/>
      <c r="C16" s="340"/>
      <c r="D16" s="394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95"/>
      <c r="P16" s="396"/>
      <c r="Q16" s="395"/>
    </row>
    <row r="17" spans="1:17" ht="15" customHeight="1">
      <c r="B17" s="358" t="s">
        <v>270</v>
      </c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60"/>
      <c r="Q17" s="395"/>
    </row>
    <row r="18" spans="1:17" ht="4.5" customHeight="1" thickBot="1">
      <c r="B18" s="356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9"/>
      <c r="Q18" s="395"/>
    </row>
    <row r="19" spans="1:17" ht="27" customHeight="1">
      <c r="B19" s="361" t="s">
        <v>187</v>
      </c>
      <c r="C19" s="362" t="s">
        <v>253</v>
      </c>
      <c r="D19" s="363" t="s">
        <v>254</v>
      </c>
      <c r="E19" s="362" t="s">
        <v>255</v>
      </c>
      <c r="F19" s="363" t="s">
        <v>256</v>
      </c>
      <c r="G19" s="400" t="s">
        <v>257</v>
      </c>
      <c r="H19" s="367"/>
      <c r="I19" s="401"/>
      <c r="J19" s="367" t="s">
        <v>258</v>
      </c>
      <c r="K19" s="367"/>
      <c r="L19" s="367"/>
      <c r="M19" s="367"/>
      <c r="N19" s="368"/>
      <c r="O19" s="369"/>
      <c r="Q19" s="395"/>
    </row>
    <row r="20" spans="1:17" ht="19.7" customHeight="1">
      <c r="B20" s="370"/>
      <c r="C20" s="371"/>
      <c r="D20" s="372" t="s">
        <v>259</v>
      </c>
      <c r="E20" s="371"/>
      <c r="F20" s="372" t="s">
        <v>271</v>
      </c>
      <c r="G20" s="373">
        <v>44067</v>
      </c>
      <c r="H20" s="373">
        <v>44068</v>
      </c>
      <c r="I20" s="373">
        <v>44069</v>
      </c>
      <c r="J20" s="373">
        <v>44070</v>
      </c>
      <c r="K20" s="373">
        <v>44071</v>
      </c>
      <c r="L20" s="373">
        <v>44072</v>
      </c>
      <c r="M20" s="402">
        <v>44073</v>
      </c>
      <c r="N20" s="403" t="s">
        <v>260</v>
      </c>
      <c r="O20" s="376"/>
      <c r="Q20" s="395"/>
    </row>
    <row r="21" spans="1:17" s="386" customFormat="1" ht="20.100000000000001" customHeight="1">
      <c r="A21" s="337"/>
      <c r="B21" s="404" t="s">
        <v>272</v>
      </c>
      <c r="C21" s="378" t="s">
        <v>273</v>
      </c>
      <c r="D21" s="378" t="s">
        <v>274</v>
      </c>
      <c r="E21" s="378" t="s">
        <v>264</v>
      </c>
      <c r="F21" s="378" t="s">
        <v>275</v>
      </c>
      <c r="G21" s="379">
        <v>132.96</v>
      </c>
      <c r="H21" s="379">
        <v>132.96</v>
      </c>
      <c r="I21" s="379">
        <v>132.96</v>
      </c>
      <c r="J21" s="379">
        <v>132.96</v>
      </c>
      <c r="K21" s="380">
        <v>132.96</v>
      </c>
      <c r="L21" s="380" t="s">
        <v>266</v>
      </c>
      <c r="M21" s="381" t="s">
        <v>266</v>
      </c>
      <c r="N21" s="382">
        <v>132.96</v>
      </c>
      <c r="O21" s="383"/>
      <c r="P21" s="384"/>
      <c r="Q21" s="385"/>
    </row>
    <row r="22" spans="1:17" s="386" customFormat="1" ht="20.100000000000001" customHeight="1">
      <c r="A22" s="337"/>
      <c r="B22" s="404"/>
      <c r="C22" s="378" t="s">
        <v>273</v>
      </c>
      <c r="D22" s="378" t="s">
        <v>276</v>
      </c>
      <c r="E22" s="378" t="s">
        <v>264</v>
      </c>
      <c r="F22" s="378" t="s">
        <v>275</v>
      </c>
      <c r="G22" s="379">
        <v>98.05</v>
      </c>
      <c r="H22" s="379">
        <v>98.05</v>
      </c>
      <c r="I22" s="379">
        <v>98.05</v>
      </c>
      <c r="J22" s="379">
        <v>98.05</v>
      </c>
      <c r="K22" s="380">
        <v>98.05</v>
      </c>
      <c r="L22" s="380" t="s">
        <v>266</v>
      </c>
      <c r="M22" s="381" t="s">
        <v>266</v>
      </c>
      <c r="N22" s="382">
        <v>98.05</v>
      </c>
      <c r="O22" s="383"/>
      <c r="P22" s="384"/>
      <c r="Q22" s="385"/>
    </row>
    <row r="23" spans="1:17" s="386" customFormat="1" ht="20.100000000000001" customHeight="1">
      <c r="A23" s="337"/>
      <c r="B23" s="404"/>
      <c r="C23" s="378" t="s">
        <v>277</v>
      </c>
      <c r="D23" s="378" t="s">
        <v>276</v>
      </c>
      <c r="E23" s="378" t="s">
        <v>264</v>
      </c>
      <c r="F23" s="378" t="s">
        <v>275</v>
      </c>
      <c r="G23" s="379">
        <v>61.44</v>
      </c>
      <c r="H23" s="379">
        <v>61.24</v>
      </c>
      <c r="I23" s="379">
        <v>62.31</v>
      </c>
      <c r="J23" s="379">
        <v>62.1</v>
      </c>
      <c r="K23" s="380">
        <v>61.47</v>
      </c>
      <c r="L23" s="380" t="s">
        <v>266</v>
      </c>
      <c r="M23" s="381" t="s">
        <v>266</v>
      </c>
      <c r="N23" s="382">
        <v>61.74</v>
      </c>
      <c r="O23" s="383"/>
      <c r="P23" s="384"/>
      <c r="Q23" s="385"/>
    </row>
    <row r="24" spans="1:17" s="386" customFormat="1" ht="20.100000000000001" customHeight="1">
      <c r="A24" s="337"/>
      <c r="B24" s="404"/>
      <c r="C24" s="378" t="s">
        <v>278</v>
      </c>
      <c r="D24" s="378" t="s">
        <v>276</v>
      </c>
      <c r="E24" s="378" t="s">
        <v>264</v>
      </c>
      <c r="F24" s="378" t="s">
        <v>275</v>
      </c>
      <c r="G24" s="379">
        <v>100.35</v>
      </c>
      <c r="H24" s="379">
        <v>99.29</v>
      </c>
      <c r="I24" s="379">
        <v>93.53</v>
      </c>
      <c r="J24" s="379">
        <v>81.56</v>
      </c>
      <c r="K24" s="380">
        <v>94.42</v>
      </c>
      <c r="L24" s="380" t="s">
        <v>266</v>
      </c>
      <c r="M24" s="381" t="s">
        <v>266</v>
      </c>
      <c r="N24" s="382">
        <v>95.72</v>
      </c>
      <c r="O24" s="383"/>
      <c r="P24" s="384"/>
      <c r="Q24" s="385"/>
    </row>
    <row r="25" spans="1:17" s="386" customFormat="1" ht="20.100000000000001" customHeight="1">
      <c r="A25" s="337"/>
      <c r="B25" s="404"/>
      <c r="C25" s="378" t="s">
        <v>273</v>
      </c>
      <c r="D25" s="378" t="s">
        <v>279</v>
      </c>
      <c r="E25" s="378" t="s">
        <v>264</v>
      </c>
      <c r="F25" s="378" t="s">
        <v>275</v>
      </c>
      <c r="G25" s="379">
        <v>71.53</v>
      </c>
      <c r="H25" s="379">
        <v>71.53</v>
      </c>
      <c r="I25" s="379">
        <v>71.53</v>
      </c>
      <c r="J25" s="379">
        <v>71.53</v>
      </c>
      <c r="K25" s="380">
        <v>71.53</v>
      </c>
      <c r="L25" s="380" t="s">
        <v>266</v>
      </c>
      <c r="M25" s="381" t="s">
        <v>266</v>
      </c>
      <c r="N25" s="382">
        <v>71.53</v>
      </c>
      <c r="O25" s="383"/>
      <c r="P25" s="384"/>
      <c r="Q25" s="385"/>
    </row>
    <row r="26" spans="1:17" s="386" customFormat="1" ht="20.100000000000001" customHeight="1">
      <c r="A26" s="337"/>
      <c r="B26" s="404"/>
      <c r="C26" s="378" t="s">
        <v>277</v>
      </c>
      <c r="D26" s="378" t="s">
        <v>279</v>
      </c>
      <c r="E26" s="378" t="s">
        <v>264</v>
      </c>
      <c r="F26" s="378" t="s">
        <v>275</v>
      </c>
      <c r="G26" s="379">
        <v>52.5</v>
      </c>
      <c r="H26" s="379">
        <v>52.5</v>
      </c>
      <c r="I26" s="379">
        <v>52.5</v>
      </c>
      <c r="J26" s="379">
        <v>52.5</v>
      </c>
      <c r="K26" s="380">
        <v>52.5</v>
      </c>
      <c r="L26" s="380" t="s">
        <v>266</v>
      </c>
      <c r="M26" s="381" t="s">
        <v>266</v>
      </c>
      <c r="N26" s="382">
        <v>52.5</v>
      </c>
      <c r="O26" s="383"/>
      <c r="P26" s="384"/>
      <c r="Q26" s="385"/>
    </row>
    <row r="27" spans="1:17" s="386" customFormat="1" ht="20.100000000000001" customHeight="1">
      <c r="A27" s="337"/>
      <c r="B27" s="404"/>
      <c r="C27" s="378" t="s">
        <v>273</v>
      </c>
      <c r="D27" s="378" t="s">
        <v>280</v>
      </c>
      <c r="E27" s="378" t="s">
        <v>264</v>
      </c>
      <c r="F27" s="378" t="s">
        <v>275</v>
      </c>
      <c r="G27" s="379">
        <v>97.56</v>
      </c>
      <c r="H27" s="379">
        <v>97.56</v>
      </c>
      <c r="I27" s="379">
        <v>97.56</v>
      </c>
      <c r="J27" s="379">
        <v>97.56</v>
      </c>
      <c r="K27" s="380">
        <v>97.56</v>
      </c>
      <c r="L27" s="380" t="s">
        <v>266</v>
      </c>
      <c r="M27" s="381" t="s">
        <v>266</v>
      </c>
      <c r="N27" s="382">
        <v>97.56</v>
      </c>
      <c r="O27" s="383"/>
      <c r="P27" s="384"/>
      <c r="Q27" s="385"/>
    </row>
    <row r="28" spans="1:17" s="386" customFormat="1" ht="20.100000000000001" customHeight="1">
      <c r="A28" s="337"/>
      <c r="B28" s="405"/>
      <c r="C28" s="378" t="s">
        <v>277</v>
      </c>
      <c r="D28" s="378" t="s">
        <v>280</v>
      </c>
      <c r="E28" s="378" t="s">
        <v>264</v>
      </c>
      <c r="F28" s="378" t="s">
        <v>275</v>
      </c>
      <c r="G28" s="379">
        <v>73.319999999999993</v>
      </c>
      <c r="H28" s="379">
        <v>74.650000000000006</v>
      </c>
      <c r="I28" s="379">
        <v>76.2</v>
      </c>
      <c r="J28" s="379">
        <v>74.58</v>
      </c>
      <c r="K28" s="380">
        <v>73.58</v>
      </c>
      <c r="L28" s="380" t="s">
        <v>266</v>
      </c>
      <c r="M28" s="381" t="s">
        <v>266</v>
      </c>
      <c r="N28" s="382">
        <v>74.349999999999994</v>
      </c>
      <c r="O28" s="383"/>
      <c r="P28" s="384"/>
      <c r="Q28" s="385"/>
    </row>
    <row r="29" spans="1:17" s="386" customFormat="1" ht="20.100000000000001" customHeight="1">
      <c r="A29" s="337"/>
      <c r="B29" s="404" t="s">
        <v>281</v>
      </c>
      <c r="C29" s="378" t="s">
        <v>277</v>
      </c>
      <c r="D29" s="378" t="s">
        <v>282</v>
      </c>
      <c r="E29" s="378" t="s">
        <v>264</v>
      </c>
      <c r="F29" s="378" t="s">
        <v>283</v>
      </c>
      <c r="G29" s="379">
        <v>99</v>
      </c>
      <c r="H29" s="379">
        <v>99</v>
      </c>
      <c r="I29" s="379">
        <v>99</v>
      </c>
      <c r="J29" s="379">
        <v>99</v>
      </c>
      <c r="K29" s="380">
        <v>99</v>
      </c>
      <c r="L29" s="380" t="s">
        <v>266</v>
      </c>
      <c r="M29" s="381" t="s">
        <v>266</v>
      </c>
      <c r="N29" s="382">
        <v>99</v>
      </c>
      <c r="O29" s="383"/>
      <c r="P29" s="384"/>
      <c r="Q29" s="385"/>
    </row>
    <row r="30" spans="1:17" s="386" customFormat="1" ht="20.100000000000001" customHeight="1">
      <c r="A30" s="337"/>
      <c r="B30" s="404"/>
      <c r="C30" s="378" t="s">
        <v>210</v>
      </c>
      <c r="D30" s="378" t="s">
        <v>284</v>
      </c>
      <c r="E30" s="378" t="s">
        <v>264</v>
      </c>
      <c r="F30" s="378" t="s">
        <v>285</v>
      </c>
      <c r="G30" s="379">
        <v>110</v>
      </c>
      <c r="H30" s="379">
        <v>110</v>
      </c>
      <c r="I30" s="379">
        <v>110</v>
      </c>
      <c r="J30" s="379">
        <v>110</v>
      </c>
      <c r="K30" s="380">
        <v>110</v>
      </c>
      <c r="L30" s="380" t="s">
        <v>266</v>
      </c>
      <c r="M30" s="381" t="s">
        <v>266</v>
      </c>
      <c r="N30" s="382">
        <v>110</v>
      </c>
      <c r="O30" s="383"/>
      <c r="P30" s="384"/>
      <c r="Q30" s="385"/>
    </row>
    <row r="31" spans="1:17" s="386" customFormat="1" ht="20.100000000000001" customHeight="1">
      <c r="A31" s="337"/>
      <c r="B31" s="404"/>
      <c r="C31" s="378" t="s">
        <v>278</v>
      </c>
      <c r="D31" s="378" t="s">
        <v>284</v>
      </c>
      <c r="E31" s="378" t="s">
        <v>264</v>
      </c>
      <c r="F31" s="378" t="s">
        <v>285</v>
      </c>
      <c r="G31" s="379">
        <v>111.5</v>
      </c>
      <c r="H31" s="379">
        <v>111.5</v>
      </c>
      <c r="I31" s="379">
        <v>111.5</v>
      </c>
      <c r="J31" s="379" t="s">
        <v>266</v>
      </c>
      <c r="K31" s="380">
        <v>111.5</v>
      </c>
      <c r="L31" s="380" t="s">
        <v>266</v>
      </c>
      <c r="M31" s="381" t="s">
        <v>266</v>
      </c>
      <c r="N31" s="382">
        <v>111.5</v>
      </c>
      <c r="O31" s="383"/>
      <c r="P31" s="384"/>
      <c r="Q31" s="385"/>
    </row>
    <row r="32" spans="1:17" s="386" customFormat="1" ht="20.100000000000001" customHeight="1">
      <c r="A32" s="337"/>
      <c r="B32" s="404"/>
      <c r="C32" s="378" t="s">
        <v>277</v>
      </c>
      <c r="D32" s="378" t="s">
        <v>286</v>
      </c>
      <c r="E32" s="378" t="s">
        <v>264</v>
      </c>
      <c r="F32" s="378" t="s">
        <v>287</v>
      </c>
      <c r="G32" s="379">
        <v>67</v>
      </c>
      <c r="H32" s="379">
        <v>67</v>
      </c>
      <c r="I32" s="379">
        <v>67</v>
      </c>
      <c r="J32" s="379">
        <v>67</v>
      </c>
      <c r="K32" s="380">
        <v>67</v>
      </c>
      <c r="L32" s="380" t="s">
        <v>266</v>
      </c>
      <c r="M32" s="381" t="s">
        <v>266</v>
      </c>
      <c r="N32" s="382">
        <v>67</v>
      </c>
      <c r="O32" s="383"/>
      <c r="P32" s="384"/>
      <c r="Q32" s="385"/>
    </row>
    <row r="33" spans="1:17" s="386" customFormat="1" ht="20.100000000000001" customHeight="1">
      <c r="A33" s="337"/>
      <c r="B33" s="405"/>
      <c r="C33" s="378" t="s">
        <v>278</v>
      </c>
      <c r="D33" s="378" t="s">
        <v>286</v>
      </c>
      <c r="E33" s="378" t="s">
        <v>264</v>
      </c>
      <c r="F33" s="378" t="s">
        <v>287</v>
      </c>
      <c r="G33" s="379" t="s">
        <v>266</v>
      </c>
      <c r="H33" s="379" t="s">
        <v>266</v>
      </c>
      <c r="I33" s="379">
        <v>100</v>
      </c>
      <c r="J33" s="379" t="s">
        <v>266</v>
      </c>
      <c r="K33" s="380" t="s">
        <v>266</v>
      </c>
      <c r="L33" s="380" t="s">
        <v>266</v>
      </c>
      <c r="M33" s="381" t="s">
        <v>266</v>
      </c>
      <c r="N33" s="382">
        <v>100</v>
      </c>
      <c r="O33" s="383"/>
      <c r="P33" s="384"/>
      <c r="Q33" s="385"/>
    </row>
    <row r="34" spans="1:17" s="386" customFormat="1" ht="20.100000000000001" customHeight="1">
      <c r="A34" s="337"/>
      <c r="B34" s="404" t="s">
        <v>288</v>
      </c>
      <c r="C34" s="378" t="s">
        <v>210</v>
      </c>
      <c r="D34" s="378" t="s">
        <v>289</v>
      </c>
      <c r="E34" s="378" t="s">
        <v>264</v>
      </c>
      <c r="F34" s="378" t="s">
        <v>290</v>
      </c>
      <c r="G34" s="379">
        <v>190</v>
      </c>
      <c r="H34" s="379">
        <v>195</v>
      </c>
      <c r="I34" s="379">
        <v>195</v>
      </c>
      <c r="J34" s="379">
        <v>195</v>
      </c>
      <c r="K34" s="380">
        <v>195</v>
      </c>
      <c r="L34" s="380" t="s">
        <v>266</v>
      </c>
      <c r="M34" s="381" t="s">
        <v>266</v>
      </c>
      <c r="N34" s="382">
        <v>194.18</v>
      </c>
      <c r="O34" s="383"/>
      <c r="P34" s="384"/>
      <c r="Q34" s="385"/>
    </row>
    <row r="35" spans="1:17" s="386" customFormat="1" ht="20.100000000000001" customHeight="1">
      <c r="A35" s="337"/>
      <c r="B35" s="404"/>
      <c r="C35" s="378" t="s">
        <v>210</v>
      </c>
      <c r="D35" s="378" t="s">
        <v>291</v>
      </c>
      <c r="E35" s="378" t="s">
        <v>264</v>
      </c>
      <c r="F35" s="378" t="s">
        <v>290</v>
      </c>
      <c r="G35" s="379">
        <v>165</v>
      </c>
      <c r="H35" s="379">
        <v>165</v>
      </c>
      <c r="I35" s="379">
        <v>160</v>
      </c>
      <c r="J35" s="379">
        <v>160</v>
      </c>
      <c r="K35" s="380">
        <v>160</v>
      </c>
      <c r="L35" s="380" t="s">
        <v>266</v>
      </c>
      <c r="M35" s="381" t="s">
        <v>266</v>
      </c>
      <c r="N35" s="382">
        <v>161.80000000000001</v>
      </c>
      <c r="O35" s="383"/>
      <c r="P35" s="384"/>
      <c r="Q35" s="385"/>
    </row>
    <row r="36" spans="1:17" s="386" customFormat="1" ht="20.100000000000001" customHeight="1">
      <c r="A36" s="337"/>
      <c r="B36" s="404"/>
      <c r="C36" s="378" t="s">
        <v>262</v>
      </c>
      <c r="D36" s="378" t="s">
        <v>292</v>
      </c>
      <c r="E36" s="378" t="s">
        <v>264</v>
      </c>
      <c r="F36" s="378" t="s">
        <v>290</v>
      </c>
      <c r="G36" s="379">
        <v>121.44</v>
      </c>
      <c r="H36" s="379">
        <v>121.44</v>
      </c>
      <c r="I36" s="379">
        <v>121.44</v>
      </c>
      <c r="J36" s="379">
        <v>121.44</v>
      </c>
      <c r="K36" s="380">
        <v>121.44</v>
      </c>
      <c r="L36" s="380" t="s">
        <v>266</v>
      </c>
      <c r="M36" s="381" t="s">
        <v>266</v>
      </c>
      <c r="N36" s="382">
        <v>121.44</v>
      </c>
      <c r="O36" s="383"/>
      <c r="P36" s="384"/>
      <c r="Q36" s="385"/>
    </row>
    <row r="37" spans="1:17" s="386" customFormat="1" ht="20.100000000000001" customHeight="1">
      <c r="A37" s="337"/>
      <c r="B37" s="404"/>
      <c r="C37" s="378" t="s">
        <v>262</v>
      </c>
      <c r="D37" s="378" t="s">
        <v>293</v>
      </c>
      <c r="E37" s="378" t="s">
        <v>264</v>
      </c>
      <c r="F37" s="378" t="s">
        <v>290</v>
      </c>
      <c r="G37" s="379">
        <v>120.72</v>
      </c>
      <c r="H37" s="379">
        <v>120.72</v>
      </c>
      <c r="I37" s="379">
        <v>120.72</v>
      </c>
      <c r="J37" s="379">
        <v>120.72</v>
      </c>
      <c r="K37" s="380">
        <v>120.72</v>
      </c>
      <c r="L37" s="380" t="s">
        <v>266</v>
      </c>
      <c r="M37" s="381" t="s">
        <v>266</v>
      </c>
      <c r="N37" s="382">
        <v>120.72</v>
      </c>
      <c r="O37" s="383"/>
      <c r="P37" s="384"/>
      <c r="Q37" s="385"/>
    </row>
    <row r="38" spans="1:17" s="386" customFormat="1" ht="20.100000000000001" customHeight="1">
      <c r="A38" s="337"/>
      <c r="B38" s="404"/>
      <c r="C38" s="378" t="s">
        <v>262</v>
      </c>
      <c r="D38" s="378" t="s">
        <v>294</v>
      </c>
      <c r="E38" s="378" t="s">
        <v>264</v>
      </c>
      <c r="F38" s="378" t="s">
        <v>290</v>
      </c>
      <c r="G38" s="379">
        <v>114.86</v>
      </c>
      <c r="H38" s="379">
        <v>114.86</v>
      </c>
      <c r="I38" s="379">
        <v>114.86</v>
      </c>
      <c r="J38" s="379">
        <v>114.86</v>
      </c>
      <c r="K38" s="380">
        <v>114.86</v>
      </c>
      <c r="L38" s="380" t="s">
        <v>266</v>
      </c>
      <c r="M38" s="381" t="s">
        <v>266</v>
      </c>
      <c r="N38" s="382">
        <v>114.86</v>
      </c>
      <c r="O38" s="383"/>
      <c r="P38" s="384"/>
      <c r="Q38" s="385"/>
    </row>
    <row r="39" spans="1:17" s="386" customFormat="1" ht="20.100000000000001" customHeight="1" thickBot="1">
      <c r="A39" s="337"/>
      <c r="B39" s="387"/>
      <c r="C39" s="406" t="s">
        <v>262</v>
      </c>
      <c r="D39" s="406" t="s">
        <v>295</v>
      </c>
      <c r="E39" s="406" t="s">
        <v>264</v>
      </c>
      <c r="F39" s="406" t="s">
        <v>290</v>
      </c>
      <c r="G39" s="407">
        <v>116.79</v>
      </c>
      <c r="H39" s="407">
        <v>116.79</v>
      </c>
      <c r="I39" s="407">
        <v>116.79</v>
      </c>
      <c r="J39" s="407">
        <v>116.79</v>
      </c>
      <c r="K39" s="407">
        <v>116.79</v>
      </c>
      <c r="L39" s="407" t="s">
        <v>266</v>
      </c>
      <c r="M39" s="408" t="s">
        <v>266</v>
      </c>
      <c r="N39" s="409">
        <v>116.79</v>
      </c>
      <c r="O39" s="384"/>
      <c r="P39" s="384"/>
      <c r="Q39" s="385"/>
    </row>
    <row r="40" spans="1:17" ht="15.6" customHeight="1">
      <c r="B40" s="394"/>
      <c r="C40" s="340"/>
      <c r="D40" s="394"/>
      <c r="E40" s="340"/>
      <c r="F40" s="340"/>
      <c r="G40" s="340"/>
      <c r="H40" s="340"/>
      <c r="I40" s="340"/>
      <c r="J40" s="340"/>
      <c r="K40" s="340"/>
      <c r="L40" s="340"/>
      <c r="M40" s="410"/>
      <c r="N40" s="411"/>
      <c r="O40" s="412"/>
      <c r="Q40" s="395"/>
    </row>
    <row r="41" spans="1:17" ht="15" customHeight="1">
      <c r="B41" s="358" t="s">
        <v>296</v>
      </c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60"/>
      <c r="Q41" s="395"/>
    </row>
    <row r="42" spans="1:17" ht="4.5" customHeight="1" thickBot="1">
      <c r="B42" s="356"/>
      <c r="C42" s="398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9"/>
      <c r="Q42" s="395"/>
    </row>
    <row r="43" spans="1:17" ht="27" customHeight="1">
      <c r="B43" s="361" t="s">
        <v>187</v>
      </c>
      <c r="C43" s="362" t="s">
        <v>253</v>
      </c>
      <c r="D43" s="363" t="s">
        <v>254</v>
      </c>
      <c r="E43" s="362" t="s">
        <v>255</v>
      </c>
      <c r="F43" s="363" t="s">
        <v>256</v>
      </c>
      <c r="G43" s="400" t="s">
        <v>257</v>
      </c>
      <c r="H43" s="367"/>
      <c r="I43" s="401"/>
      <c r="J43" s="367" t="s">
        <v>258</v>
      </c>
      <c r="K43" s="367"/>
      <c r="L43" s="367"/>
      <c r="M43" s="367"/>
      <c r="N43" s="368"/>
      <c r="O43" s="369"/>
      <c r="Q43" s="395"/>
    </row>
    <row r="44" spans="1:17" ht="19.7" customHeight="1">
      <c r="B44" s="370"/>
      <c r="C44" s="371"/>
      <c r="D44" s="372" t="s">
        <v>259</v>
      </c>
      <c r="E44" s="371"/>
      <c r="F44" s="372"/>
      <c r="G44" s="373">
        <v>44067</v>
      </c>
      <c r="H44" s="373">
        <v>44068</v>
      </c>
      <c r="I44" s="373">
        <v>44069</v>
      </c>
      <c r="J44" s="373">
        <v>44070</v>
      </c>
      <c r="K44" s="373">
        <v>44071</v>
      </c>
      <c r="L44" s="373">
        <v>44072</v>
      </c>
      <c r="M44" s="402">
        <v>44073</v>
      </c>
      <c r="N44" s="403" t="s">
        <v>260</v>
      </c>
      <c r="O44" s="376"/>
      <c r="Q44" s="395"/>
    </row>
    <row r="45" spans="1:17" s="386" customFormat="1" ht="20.100000000000001" customHeight="1">
      <c r="A45" s="337"/>
      <c r="B45" s="404" t="s">
        <v>297</v>
      </c>
      <c r="C45" s="378" t="s">
        <v>204</v>
      </c>
      <c r="D45" s="378" t="s">
        <v>298</v>
      </c>
      <c r="E45" s="378" t="s">
        <v>264</v>
      </c>
      <c r="F45" s="378" t="s">
        <v>299</v>
      </c>
      <c r="G45" s="379">
        <v>71</v>
      </c>
      <c r="H45" s="379">
        <v>71</v>
      </c>
      <c r="I45" s="379">
        <v>71</v>
      </c>
      <c r="J45" s="379">
        <v>71</v>
      </c>
      <c r="K45" s="380">
        <v>71</v>
      </c>
      <c r="L45" s="380" t="s">
        <v>266</v>
      </c>
      <c r="M45" s="381" t="s">
        <v>266</v>
      </c>
      <c r="N45" s="382">
        <v>71</v>
      </c>
      <c r="O45" s="383"/>
      <c r="P45" s="384"/>
      <c r="Q45" s="385"/>
    </row>
    <row r="46" spans="1:17" s="386" customFormat="1" ht="20.100000000000001" customHeight="1">
      <c r="A46" s="337"/>
      <c r="B46" s="404"/>
      <c r="C46" s="378" t="s">
        <v>300</v>
      </c>
      <c r="D46" s="378" t="s">
        <v>298</v>
      </c>
      <c r="E46" s="378" t="s">
        <v>264</v>
      </c>
      <c r="F46" s="378" t="s">
        <v>299</v>
      </c>
      <c r="G46" s="379">
        <v>71</v>
      </c>
      <c r="H46" s="379">
        <v>71</v>
      </c>
      <c r="I46" s="379">
        <v>71</v>
      </c>
      <c r="J46" s="379">
        <v>71</v>
      </c>
      <c r="K46" s="380">
        <v>71</v>
      </c>
      <c r="L46" s="380" t="s">
        <v>266</v>
      </c>
      <c r="M46" s="381" t="s">
        <v>266</v>
      </c>
      <c r="N46" s="382">
        <v>71</v>
      </c>
      <c r="O46" s="383"/>
      <c r="P46" s="384"/>
      <c r="Q46" s="385"/>
    </row>
    <row r="47" spans="1:17" s="386" customFormat="1" ht="20.100000000000001" customHeight="1">
      <c r="A47" s="337"/>
      <c r="B47" s="404"/>
      <c r="C47" s="378" t="s">
        <v>301</v>
      </c>
      <c r="D47" s="378" t="s">
        <v>298</v>
      </c>
      <c r="E47" s="378" t="s">
        <v>264</v>
      </c>
      <c r="F47" s="378" t="s">
        <v>299</v>
      </c>
      <c r="G47" s="379">
        <v>168.98</v>
      </c>
      <c r="H47" s="379">
        <v>168.98</v>
      </c>
      <c r="I47" s="379">
        <v>168.98</v>
      </c>
      <c r="J47" s="379">
        <v>168.98</v>
      </c>
      <c r="K47" s="380">
        <v>168.98</v>
      </c>
      <c r="L47" s="380" t="s">
        <v>266</v>
      </c>
      <c r="M47" s="381" t="s">
        <v>266</v>
      </c>
      <c r="N47" s="382">
        <v>168.98</v>
      </c>
      <c r="O47" s="383"/>
      <c r="P47" s="384"/>
      <c r="Q47" s="385"/>
    </row>
    <row r="48" spans="1:17" s="386" customFormat="1" ht="20.100000000000001" customHeight="1">
      <c r="A48" s="337"/>
      <c r="B48" s="405"/>
      <c r="C48" s="378" t="s">
        <v>278</v>
      </c>
      <c r="D48" s="378" t="s">
        <v>298</v>
      </c>
      <c r="E48" s="378" t="s">
        <v>264</v>
      </c>
      <c r="F48" s="378" t="s">
        <v>299</v>
      </c>
      <c r="G48" s="379">
        <v>131.19999999999999</v>
      </c>
      <c r="H48" s="379">
        <v>163.12</v>
      </c>
      <c r="I48" s="379">
        <v>131.74</v>
      </c>
      <c r="J48" s="379">
        <v>161.21</v>
      </c>
      <c r="K48" s="380">
        <v>155.69999999999999</v>
      </c>
      <c r="L48" s="380" t="s">
        <v>266</v>
      </c>
      <c r="M48" s="381" t="s">
        <v>266</v>
      </c>
      <c r="N48" s="382">
        <v>140.77000000000001</v>
      </c>
      <c r="O48" s="384"/>
      <c r="P48" s="384"/>
      <c r="Q48" s="385"/>
    </row>
    <row r="49" spans="1:17" s="386" customFormat="1" ht="20.100000000000001" customHeight="1">
      <c r="A49" s="337"/>
      <c r="B49" s="404" t="s">
        <v>302</v>
      </c>
      <c r="C49" s="378" t="s">
        <v>277</v>
      </c>
      <c r="D49" s="378" t="s">
        <v>303</v>
      </c>
      <c r="E49" s="378" t="s">
        <v>264</v>
      </c>
      <c r="F49" s="378" t="s">
        <v>304</v>
      </c>
      <c r="G49" s="379">
        <v>123.89</v>
      </c>
      <c r="H49" s="379">
        <v>126.81</v>
      </c>
      <c r="I49" s="379">
        <v>126.32</v>
      </c>
      <c r="J49" s="379">
        <v>128</v>
      </c>
      <c r="K49" s="380">
        <v>126.13</v>
      </c>
      <c r="L49" s="380" t="s">
        <v>266</v>
      </c>
      <c r="M49" s="381" t="s">
        <v>266</v>
      </c>
      <c r="N49" s="382">
        <v>126.21</v>
      </c>
      <c r="O49" s="383"/>
      <c r="P49" s="384"/>
      <c r="Q49" s="385"/>
    </row>
    <row r="50" spans="1:17" s="386" customFormat="1" ht="20.100000000000001" customHeight="1">
      <c r="A50" s="337"/>
      <c r="B50" s="404"/>
      <c r="C50" s="378" t="s">
        <v>301</v>
      </c>
      <c r="D50" s="378" t="s">
        <v>303</v>
      </c>
      <c r="E50" s="378" t="s">
        <v>264</v>
      </c>
      <c r="F50" s="378" t="s">
        <v>304</v>
      </c>
      <c r="G50" s="379">
        <v>159.16</v>
      </c>
      <c r="H50" s="379">
        <v>159.16</v>
      </c>
      <c r="I50" s="379">
        <v>159.16</v>
      </c>
      <c r="J50" s="379">
        <v>159.16</v>
      </c>
      <c r="K50" s="380">
        <v>159.16</v>
      </c>
      <c r="L50" s="380" t="s">
        <v>266</v>
      </c>
      <c r="M50" s="381" t="s">
        <v>266</v>
      </c>
      <c r="N50" s="382">
        <v>159.16</v>
      </c>
      <c r="O50" s="383"/>
      <c r="P50" s="384"/>
      <c r="Q50" s="385"/>
    </row>
    <row r="51" spans="1:17" s="386" customFormat="1" ht="20.100000000000001" customHeight="1">
      <c r="A51" s="337"/>
      <c r="B51" s="404"/>
      <c r="C51" s="378" t="s">
        <v>278</v>
      </c>
      <c r="D51" s="378" t="s">
        <v>303</v>
      </c>
      <c r="E51" s="378" t="s">
        <v>264</v>
      </c>
      <c r="F51" s="378" t="s">
        <v>304</v>
      </c>
      <c r="G51" s="379">
        <v>96.15</v>
      </c>
      <c r="H51" s="379">
        <v>84.66</v>
      </c>
      <c r="I51" s="379">
        <v>89.28</v>
      </c>
      <c r="J51" s="379">
        <v>82.88</v>
      </c>
      <c r="K51" s="380">
        <v>89.52</v>
      </c>
      <c r="L51" s="380" t="s">
        <v>266</v>
      </c>
      <c r="M51" s="381" t="s">
        <v>266</v>
      </c>
      <c r="N51" s="382">
        <v>89.03</v>
      </c>
      <c r="O51" s="383"/>
      <c r="P51" s="384"/>
      <c r="Q51" s="385"/>
    </row>
    <row r="52" spans="1:17" s="386" customFormat="1" ht="20.100000000000001" customHeight="1">
      <c r="A52" s="337"/>
      <c r="B52" s="405"/>
      <c r="C52" s="378" t="s">
        <v>277</v>
      </c>
      <c r="D52" s="378" t="s">
        <v>305</v>
      </c>
      <c r="E52" s="378" t="s">
        <v>264</v>
      </c>
      <c r="F52" s="378" t="s">
        <v>304</v>
      </c>
      <c r="G52" s="379">
        <v>110.56</v>
      </c>
      <c r="H52" s="379">
        <v>104.36</v>
      </c>
      <c r="I52" s="379">
        <v>91.87</v>
      </c>
      <c r="J52" s="379">
        <v>106.06</v>
      </c>
      <c r="K52" s="380">
        <v>114.49</v>
      </c>
      <c r="L52" s="380" t="s">
        <v>266</v>
      </c>
      <c r="M52" s="381" t="s">
        <v>266</v>
      </c>
      <c r="N52" s="382">
        <v>107.76</v>
      </c>
      <c r="O52" s="384"/>
      <c r="P52" s="384"/>
      <c r="Q52" s="385"/>
    </row>
    <row r="53" spans="1:17" s="386" customFormat="1" ht="20.100000000000001" customHeight="1">
      <c r="A53" s="337"/>
      <c r="B53" s="404" t="s">
        <v>306</v>
      </c>
      <c r="C53" s="378" t="s">
        <v>277</v>
      </c>
      <c r="D53" s="378" t="s">
        <v>303</v>
      </c>
      <c r="E53" s="378" t="s">
        <v>264</v>
      </c>
      <c r="F53" s="378" t="s">
        <v>304</v>
      </c>
      <c r="G53" s="379">
        <v>126.37</v>
      </c>
      <c r="H53" s="379">
        <v>130.96</v>
      </c>
      <c r="I53" s="379">
        <v>137.79</v>
      </c>
      <c r="J53" s="379">
        <v>138.84</v>
      </c>
      <c r="K53" s="380">
        <v>132.44999999999999</v>
      </c>
      <c r="L53" s="380" t="s">
        <v>266</v>
      </c>
      <c r="M53" s="381" t="s">
        <v>266</v>
      </c>
      <c r="N53" s="382">
        <v>132.76</v>
      </c>
      <c r="O53" s="383"/>
      <c r="P53" s="384"/>
      <c r="Q53" s="385"/>
    </row>
    <row r="54" spans="1:17" s="386" customFormat="1" ht="20.100000000000001" customHeight="1">
      <c r="A54" s="337"/>
      <c r="B54" s="405"/>
      <c r="C54" s="378" t="s">
        <v>278</v>
      </c>
      <c r="D54" s="378" t="s">
        <v>303</v>
      </c>
      <c r="E54" s="378" t="s">
        <v>264</v>
      </c>
      <c r="F54" s="378" t="s">
        <v>304</v>
      </c>
      <c r="G54" s="379">
        <v>109.41</v>
      </c>
      <c r="H54" s="379">
        <v>107.42</v>
      </c>
      <c r="I54" s="379">
        <v>109.13</v>
      </c>
      <c r="J54" s="379">
        <v>109.76</v>
      </c>
      <c r="K54" s="380">
        <v>105.78</v>
      </c>
      <c r="L54" s="380" t="s">
        <v>266</v>
      </c>
      <c r="M54" s="381" t="s">
        <v>266</v>
      </c>
      <c r="N54" s="382">
        <v>108.03</v>
      </c>
      <c r="O54" s="384"/>
      <c r="P54" s="384"/>
      <c r="Q54" s="385"/>
    </row>
    <row r="55" spans="1:17" s="386" customFormat="1" ht="20.100000000000001" customHeight="1">
      <c r="A55" s="337"/>
      <c r="B55" s="404" t="s">
        <v>307</v>
      </c>
      <c r="C55" s="378" t="s">
        <v>277</v>
      </c>
      <c r="D55" s="378" t="s">
        <v>266</v>
      </c>
      <c r="E55" s="378" t="s">
        <v>290</v>
      </c>
      <c r="F55" s="378" t="s">
        <v>304</v>
      </c>
      <c r="G55" s="379">
        <v>134.83000000000001</v>
      </c>
      <c r="H55" s="379">
        <v>136.34</v>
      </c>
      <c r="I55" s="379">
        <v>138.36000000000001</v>
      </c>
      <c r="J55" s="379">
        <v>138.91</v>
      </c>
      <c r="K55" s="380">
        <v>136.32</v>
      </c>
      <c r="L55" s="380" t="s">
        <v>266</v>
      </c>
      <c r="M55" s="381" t="s">
        <v>266</v>
      </c>
      <c r="N55" s="382">
        <v>136.93</v>
      </c>
      <c r="O55" s="383"/>
      <c r="P55" s="384"/>
      <c r="Q55" s="385"/>
    </row>
    <row r="56" spans="1:17" s="386" customFormat="1" ht="20.100000000000001" customHeight="1">
      <c r="A56" s="337"/>
      <c r="B56" s="405"/>
      <c r="C56" s="378" t="s">
        <v>278</v>
      </c>
      <c r="D56" s="378" t="s">
        <v>266</v>
      </c>
      <c r="E56" s="378" t="s">
        <v>290</v>
      </c>
      <c r="F56" s="378" t="s">
        <v>304</v>
      </c>
      <c r="G56" s="379">
        <v>97.78</v>
      </c>
      <c r="H56" s="379">
        <v>103.98</v>
      </c>
      <c r="I56" s="379">
        <v>101.59</v>
      </c>
      <c r="J56" s="379" t="s">
        <v>266</v>
      </c>
      <c r="K56" s="380">
        <v>113.66</v>
      </c>
      <c r="L56" s="380" t="s">
        <v>266</v>
      </c>
      <c r="M56" s="381" t="s">
        <v>266</v>
      </c>
      <c r="N56" s="382">
        <v>107.79</v>
      </c>
      <c r="O56" s="384"/>
      <c r="P56" s="384"/>
      <c r="Q56" s="385"/>
    </row>
    <row r="57" spans="1:17" s="386" customFormat="1" ht="20.100000000000001" customHeight="1" thickBot="1">
      <c r="A57" s="337"/>
      <c r="B57" s="387" t="s">
        <v>308</v>
      </c>
      <c r="C57" s="406" t="s">
        <v>277</v>
      </c>
      <c r="D57" s="406" t="s">
        <v>266</v>
      </c>
      <c r="E57" s="406" t="s">
        <v>290</v>
      </c>
      <c r="F57" s="406" t="s">
        <v>304</v>
      </c>
      <c r="G57" s="407" t="s">
        <v>266</v>
      </c>
      <c r="H57" s="407" t="s">
        <v>266</v>
      </c>
      <c r="I57" s="407" t="s">
        <v>266</v>
      </c>
      <c r="J57" s="407" t="s">
        <v>266</v>
      </c>
      <c r="K57" s="407">
        <v>96.8</v>
      </c>
      <c r="L57" s="407" t="s">
        <v>266</v>
      </c>
      <c r="M57" s="408" t="s">
        <v>266</v>
      </c>
      <c r="N57" s="409">
        <v>96.8</v>
      </c>
      <c r="O57" s="384"/>
      <c r="P57" s="384"/>
      <c r="Q57" s="385"/>
    </row>
    <row r="58" spans="1:17" ht="15.6" customHeight="1">
      <c r="B58" s="394"/>
      <c r="C58" s="340"/>
      <c r="D58" s="394"/>
      <c r="E58" s="340"/>
      <c r="F58" s="340"/>
      <c r="G58" s="340"/>
      <c r="H58" s="340"/>
      <c r="I58" s="340"/>
      <c r="J58" s="340"/>
      <c r="K58" s="340"/>
      <c r="L58" s="340"/>
      <c r="M58" s="410"/>
      <c r="N58" s="107" t="s">
        <v>51</v>
      </c>
      <c r="O58" s="412"/>
      <c r="Q58" s="395"/>
    </row>
    <row r="59" spans="1:17" ht="22.5" customHeight="1">
      <c r="B59" s="356"/>
      <c r="C59" s="356"/>
      <c r="D59" s="356"/>
      <c r="E59" s="356"/>
      <c r="F59" s="356"/>
      <c r="G59" s="356"/>
      <c r="H59" s="356"/>
      <c r="I59" s="356"/>
      <c r="J59" s="356"/>
      <c r="K59" s="356"/>
      <c r="L59" s="356"/>
      <c r="M59" s="356"/>
      <c r="N59" s="356"/>
      <c r="O59" s="347"/>
      <c r="Q59" s="395"/>
    </row>
    <row r="60" spans="1:17" ht="27.75" customHeight="1">
      <c r="B60" s="413"/>
      <c r="C60" s="413"/>
      <c r="D60" s="413"/>
      <c r="E60" s="413"/>
      <c r="F60" s="413"/>
      <c r="G60" s="414"/>
      <c r="H60" s="413"/>
      <c r="I60" s="413"/>
      <c r="J60" s="413"/>
      <c r="K60" s="413"/>
      <c r="L60" s="413"/>
      <c r="M60" s="413"/>
      <c r="N60" s="413"/>
      <c r="O60" s="357"/>
      <c r="Q60" s="395"/>
    </row>
    <row r="61" spans="1:17">
      <c r="M61" s="27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5" customWidth="1"/>
    <col min="2" max="2" width="16" style="416" bestFit="1" customWidth="1"/>
    <col min="3" max="3" width="12.7109375" style="416" customWidth="1"/>
    <col min="4" max="4" width="36" style="416" bestFit="1" customWidth="1"/>
    <col min="5" max="5" width="7.7109375" style="416" customWidth="1"/>
    <col min="6" max="6" width="21.7109375" style="416" customWidth="1"/>
    <col min="7" max="7" width="60.7109375" style="416" customWidth="1"/>
    <col min="8" max="8" width="3.140625" style="339" customWidth="1"/>
    <col min="9" max="9" width="9.28515625" style="339" customWidth="1"/>
    <col min="10" max="10" width="10.85546875" style="339" bestFit="1" customWidth="1"/>
    <col min="11" max="11" width="12.5703125" style="339"/>
    <col min="12" max="13" width="14.7109375" style="339" bestFit="1" customWidth="1"/>
    <col min="14" max="14" width="12.85546875" style="339" bestFit="1" customWidth="1"/>
    <col min="15" max="16384" width="12.5703125" style="339"/>
  </cols>
  <sheetData>
    <row r="1" spans="1:14" ht="11.25" customHeight="1"/>
    <row r="2" spans="1:14">
      <c r="G2" s="342"/>
      <c r="H2" s="343"/>
    </row>
    <row r="3" spans="1:14" ht="8.25" customHeight="1">
      <c r="H3" s="343"/>
    </row>
    <row r="4" spans="1:14" ht="1.5" customHeight="1" thickBot="1">
      <c r="H4" s="343"/>
    </row>
    <row r="5" spans="1:14" ht="26.25" customHeight="1" thickBot="1">
      <c r="B5" s="417" t="s">
        <v>309</v>
      </c>
      <c r="C5" s="418"/>
      <c r="D5" s="418"/>
      <c r="E5" s="418"/>
      <c r="F5" s="418"/>
      <c r="G5" s="419"/>
      <c r="H5" s="345"/>
    </row>
    <row r="6" spans="1:14" ht="15" customHeight="1">
      <c r="B6" s="420"/>
      <c r="C6" s="420"/>
      <c r="D6" s="420"/>
      <c r="E6" s="420"/>
      <c r="F6" s="420"/>
      <c r="G6" s="420"/>
      <c r="H6" s="347"/>
    </row>
    <row r="7" spans="1:14" ht="33.6" customHeight="1">
      <c r="B7" s="421" t="s">
        <v>310</v>
      </c>
      <c r="C7" s="421"/>
      <c r="D7" s="421"/>
      <c r="E7" s="421"/>
      <c r="F7" s="421"/>
      <c r="G7" s="421"/>
      <c r="H7" s="347"/>
    </row>
    <row r="8" spans="1:14" ht="27" customHeight="1">
      <c r="B8" s="422" t="s">
        <v>311</v>
      </c>
      <c r="C8" s="423"/>
      <c r="D8" s="423"/>
      <c r="E8" s="423"/>
      <c r="F8" s="423"/>
      <c r="G8" s="423"/>
      <c r="H8" s="347"/>
    </row>
    <row r="9" spans="1:14" ht="9" customHeight="1">
      <c r="B9" s="424"/>
      <c r="C9" s="425"/>
      <c r="D9" s="425"/>
      <c r="E9" s="425"/>
      <c r="F9" s="425"/>
      <c r="G9" s="425"/>
      <c r="H9" s="347"/>
    </row>
    <row r="10" spans="1:14" s="386" customFormat="1" ht="21" customHeight="1">
      <c r="A10" s="415"/>
      <c r="B10" s="426" t="s">
        <v>252</v>
      </c>
      <c r="C10" s="426"/>
      <c r="D10" s="426"/>
      <c r="E10" s="426"/>
      <c r="F10" s="426"/>
      <c r="G10" s="426"/>
      <c r="H10" s="427"/>
    </row>
    <row r="11" spans="1:14" ht="3.75" customHeight="1" thickBot="1">
      <c r="B11" s="428"/>
      <c r="C11" s="429"/>
      <c r="D11" s="429"/>
      <c r="E11" s="429"/>
      <c r="F11" s="429"/>
      <c r="G11" s="429"/>
      <c r="H11" s="399"/>
    </row>
    <row r="12" spans="1:14" ht="30" customHeight="1">
      <c r="B12" s="361" t="s">
        <v>187</v>
      </c>
      <c r="C12" s="362" t="s">
        <v>253</v>
      </c>
      <c r="D12" s="363" t="s">
        <v>254</v>
      </c>
      <c r="E12" s="362" t="s">
        <v>255</v>
      </c>
      <c r="F12" s="363" t="s">
        <v>256</v>
      </c>
      <c r="G12" s="430" t="s">
        <v>312</v>
      </c>
      <c r="H12" s="369"/>
    </row>
    <row r="13" spans="1:14" ht="30" customHeight="1">
      <c r="B13" s="370"/>
      <c r="C13" s="371"/>
      <c r="D13" s="431" t="s">
        <v>259</v>
      </c>
      <c r="E13" s="371"/>
      <c r="F13" s="372"/>
      <c r="G13" s="432" t="s">
        <v>313</v>
      </c>
      <c r="H13" s="376"/>
    </row>
    <row r="14" spans="1:14" s="440" customFormat="1" ht="30" customHeight="1">
      <c r="A14" s="433"/>
      <c r="B14" s="434" t="s">
        <v>261</v>
      </c>
      <c r="C14" s="435" t="s">
        <v>314</v>
      </c>
      <c r="D14" s="435" t="s">
        <v>315</v>
      </c>
      <c r="E14" s="435" t="s">
        <v>264</v>
      </c>
      <c r="F14" s="436" t="s">
        <v>316</v>
      </c>
      <c r="G14" s="437">
        <v>179.33</v>
      </c>
      <c r="H14" s="384"/>
      <c r="I14" s="438"/>
      <c r="J14" s="439"/>
    </row>
    <row r="15" spans="1:14" s="440" customFormat="1" ht="30" customHeight="1" thickBot="1">
      <c r="A15" s="433"/>
      <c r="B15" s="387" t="s">
        <v>267</v>
      </c>
      <c r="C15" s="406" t="s">
        <v>314</v>
      </c>
      <c r="D15" s="406" t="s">
        <v>315</v>
      </c>
      <c r="E15" s="406" t="s">
        <v>264</v>
      </c>
      <c r="F15" s="406" t="s">
        <v>269</v>
      </c>
      <c r="G15" s="441">
        <v>99.72</v>
      </c>
      <c r="H15" s="384"/>
      <c r="I15" s="438"/>
      <c r="J15" s="439"/>
    </row>
    <row r="16" spans="1:14" s="440" customFormat="1" ht="50.25" customHeight="1">
      <c r="A16" s="442"/>
      <c r="B16" s="443"/>
      <c r="C16" s="444"/>
      <c r="D16" s="443"/>
      <c r="E16" s="444"/>
      <c r="F16" s="444"/>
      <c r="G16" s="444"/>
      <c r="H16" s="384"/>
      <c r="I16" s="445"/>
      <c r="J16" s="446"/>
      <c r="N16" s="447"/>
    </row>
    <row r="17" spans="1:10" s="386" customFormat="1" ht="15" customHeight="1">
      <c r="A17" s="415"/>
      <c r="B17" s="426" t="s">
        <v>270</v>
      </c>
      <c r="C17" s="426"/>
      <c r="D17" s="426"/>
      <c r="E17" s="426"/>
      <c r="F17" s="426"/>
      <c r="G17" s="426"/>
      <c r="H17" s="427"/>
    </row>
    <row r="18" spans="1:10" s="386" customFormat="1" ht="4.5" customHeight="1" thickBot="1">
      <c r="A18" s="415"/>
      <c r="B18" s="448"/>
      <c r="C18" s="449"/>
      <c r="D18" s="449"/>
      <c r="E18" s="449"/>
      <c r="F18" s="449"/>
      <c r="G18" s="449"/>
      <c r="H18" s="450"/>
    </row>
    <row r="19" spans="1:10" s="386" customFormat="1" ht="30" customHeight="1">
      <c r="A19" s="415"/>
      <c r="B19" s="451" t="s">
        <v>187</v>
      </c>
      <c r="C19" s="452" t="s">
        <v>253</v>
      </c>
      <c r="D19" s="453" t="s">
        <v>254</v>
      </c>
      <c r="E19" s="452" t="s">
        <v>255</v>
      </c>
      <c r="F19" s="453" t="s">
        <v>256</v>
      </c>
      <c r="G19" s="454" t="s">
        <v>312</v>
      </c>
      <c r="H19" s="455"/>
    </row>
    <row r="20" spans="1:10" s="386" customFormat="1" ht="30" customHeight="1">
      <c r="A20" s="415"/>
      <c r="B20" s="456"/>
      <c r="C20" s="457"/>
      <c r="D20" s="431" t="s">
        <v>259</v>
      </c>
      <c r="E20" s="457"/>
      <c r="F20" s="431" t="s">
        <v>271</v>
      </c>
      <c r="G20" s="432" t="s">
        <v>313</v>
      </c>
      <c r="H20" s="458"/>
    </row>
    <row r="21" spans="1:10" s="386" customFormat="1" ht="30" customHeight="1">
      <c r="A21" s="415"/>
      <c r="B21" s="459" t="s">
        <v>272</v>
      </c>
      <c r="C21" s="460" t="s">
        <v>314</v>
      </c>
      <c r="D21" s="460" t="s">
        <v>274</v>
      </c>
      <c r="E21" s="460" t="s">
        <v>264</v>
      </c>
      <c r="F21" s="461" t="s">
        <v>275</v>
      </c>
      <c r="G21" s="462">
        <v>132.96</v>
      </c>
      <c r="H21" s="384"/>
      <c r="I21" s="463"/>
      <c r="J21" s="439"/>
    </row>
    <row r="22" spans="1:10" s="386" customFormat="1" ht="30" customHeight="1">
      <c r="A22" s="415"/>
      <c r="B22" s="464"/>
      <c r="C22" s="460" t="s">
        <v>314</v>
      </c>
      <c r="D22" s="460" t="s">
        <v>317</v>
      </c>
      <c r="E22" s="460" t="s">
        <v>264</v>
      </c>
      <c r="F22" s="461" t="s">
        <v>318</v>
      </c>
      <c r="G22" s="465">
        <v>77.63</v>
      </c>
      <c r="H22" s="384"/>
      <c r="I22" s="463"/>
      <c r="J22" s="439"/>
    </row>
    <row r="23" spans="1:10" s="386" customFormat="1" ht="30" customHeight="1">
      <c r="A23" s="415"/>
      <c r="B23" s="464"/>
      <c r="C23" s="460" t="s">
        <v>314</v>
      </c>
      <c r="D23" s="460" t="s">
        <v>279</v>
      </c>
      <c r="E23" s="460" t="s">
        <v>264</v>
      </c>
      <c r="F23" s="461" t="s">
        <v>318</v>
      </c>
      <c r="G23" s="465">
        <v>57.59</v>
      </c>
      <c r="H23" s="384"/>
      <c r="I23" s="463"/>
      <c r="J23" s="439"/>
    </row>
    <row r="24" spans="1:10" s="386" customFormat="1" ht="30" customHeight="1">
      <c r="A24" s="415"/>
      <c r="B24" s="466" t="s">
        <v>281</v>
      </c>
      <c r="C24" s="467" t="s">
        <v>314</v>
      </c>
      <c r="D24" s="467" t="s">
        <v>282</v>
      </c>
      <c r="E24" s="467" t="s">
        <v>264</v>
      </c>
      <c r="F24" s="467" t="s">
        <v>319</v>
      </c>
      <c r="G24" s="468">
        <v>99</v>
      </c>
      <c r="I24" s="463"/>
      <c r="J24" s="439"/>
    </row>
    <row r="25" spans="1:10" s="386" customFormat="1" ht="30" customHeight="1">
      <c r="A25" s="415"/>
      <c r="B25" s="459" t="s">
        <v>288</v>
      </c>
      <c r="C25" s="460" t="s">
        <v>314</v>
      </c>
      <c r="D25" s="460" t="s">
        <v>320</v>
      </c>
      <c r="E25" s="460" t="s">
        <v>264</v>
      </c>
      <c r="F25" s="461" t="s">
        <v>290</v>
      </c>
      <c r="G25" s="462">
        <v>118.22</v>
      </c>
      <c r="H25" s="384"/>
      <c r="I25" s="463"/>
      <c r="J25" s="439"/>
    </row>
    <row r="26" spans="1:10" s="386" customFormat="1" ht="30" customHeight="1" thickBot="1">
      <c r="A26" s="415"/>
      <c r="B26" s="387"/>
      <c r="C26" s="406" t="s">
        <v>314</v>
      </c>
      <c r="D26" s="406" t="s">
        <v>321</v>
      </c>
      <c r="E26" s="406" t="s">
        <v>264</v>
      </c>
      <c r="F26" s="406" t="s">
        <v>290</v>
      </c>
      <c r="G26" s="469">
        <v>181.34</v>
      </c>
      <c r="H26" s="384"/>
      <c r="I26" s="463"/>
      <c r="J26" s="439"/>
    </row>
    <row r="27" spans="1:10" ht="15.6" customHeight="1">
      <c r="B27" s="394"/>
      <c r="C27" s="340"/>
      <c r="D27" s="394"/>
      <c r="E27" s="340"/>
      <c r="F27" s="340"/>
      <c r="G27" s="340"/>
      <c r="H27" s="412"/>
    </row>
    <row r="28" spans="1:10" s="386" customFormat="1" ht="15" customHeight="1">
      <c r="A28" s="415"/>
      <c r="B28" s="470" t="s">
        <v>296</v>
      </c>
      <c r="C28" s="470"/>
      <c r="D28" s="470"/>
      <c r="E28" s="470"/>
      <c r="F28" s="470"/>
      <c r="G28" s="470"/>
      <c r="H28" s="427"/>
    </row>
    <row r="29" spans="1:10" s="386" customFormat="1" ht="4.5" customHeight="1" thickBot="1">
      <c r="A29" s="415"/>
      <c r="B29" s="448"/>
      <c r="C29" s="449"/>
      <c r="D29" s="449"/>
      <c r="E29" s="449"/>
      <c r="F29" s="449"/>
      <c r="G29" s="449"/>
      <c r="H29" s="450"/>
    </row>
    <row r="30" spans="1:10" s="386" customFormat="1" ht="30" customHeight="1">
      <c r="A30" s="415"/>
      <c r="B30" s="451" t="s">
        <v>187</v>
      </c>
      <c r="C30" s="452" t="s">
        <v>253</v>
      </c>
      <c r="D30" s="453" t="s">
        <v>254</v>
      </c>
      <c r="E30" s="452" t="s">
        <v>255</v>
      </c>
      <c r="F30" s="453" t="s">
        <v>256</v>
      </c>
      <c r="G30" s="454" t="s">
        <v>312</v>
      </c>
      <c r="H30" s="455"/>
    </row>
    <row r="31" spans="1:10" s="386" customFormat="1" ht="30" customHeight="1">
      <c r="A31" s="415"/>
      <c r="B31" s="456"/>
      <c r="C31" s="457"/>
      <c r="D31" s="431" t="s">
        <v>259</v>
      </c>
      <c r="E31" s="457"/>
      <c r="F31" s="431"/>
      <c r="G31" s="432" t="s">
        <v>313</v>
      </c>
      <c r="H31" s="458"/>
    </row>
    <row r="32" spans="1:10" s="386" customFormat="1" ht="30" customHeight="1">
      <c r="A32" s="415"/>
      <c r="B32" s="466" t="s">
        <v>297</v>
      </c>
      <c r="C32" s="467" t="s">
        <v>314</v>
      </c>
      <c r="D32" s="467" t="s">
        <v>322</v>
      </c>
      <c r="E32" s="467" t="s">
        <v>290</v>
      </c>
      <c r="F32" s="467" t="s">
        <v>290</v>
      </c>
      <c r="G32" s="471">
        <v>73.510000000000005</v>
      </c>
      <c r="I32" s="463"/>
      <c r="J32" s="439"/>
    </row>
    <row r="33" spans="1:10" s="386" customFormat="1" ht="30" customHeight="1">
      <c r="A33" s="415"/>
      <c r="B33" s="459" t="s">
        <v>302</v>
      </c>
      <c r="C33" s="460" t="s">
        <v>314</v>
      </c>
      <c r="D33" s="460" t="s">
        <v>323</v>
      </c>
      <c r="E33" s="460" t="s">
        <v>264</v>
      </c>
      <c r="F33" s="461" t="s">
        <v>304</v>
      </c>
      <c r="G33" s="472">
        <v>119.92</v>
      </c>
      <c r="H33" s="384"/>
      <c r="I33" s="463"/>
      <c r="J33" s="439"/>
    </row>
    <row r="34" spans="1:10" s="386" customFormat="1" ht="30" customHeight="1">
      <c r="A34" s="415"/>
      <c r="B34" s="473"/>
      <c r="C34" s="460" t="s">
        <v>314</v>
      </c>
      <c r="D34" s="460" t="s">
        <v>324</v>
      </c>
      <c r="E34" s="460" t="s">
        <v>264</v>
      </c>
      <c r="F34" s="460" t="s">
        <v>304</v>
      </c>
      <c r="G34" s="474">
        <v>107.76</v>
      </c>
      <c r="H34" s="384"/>
      <c r="I34" s="463"/>
      <c r="J34" s="439"/>
    </row>
    <row r="35" spans="1:10" s="440" customFormat="1" ht="30" customHeight="1" thickBot="1">
      <c r="A35" s="433"/>
      <c r="B35" s="387" t="s">
        <v>306</v>
      </c>
      <c r="C35" s="406" t="s">
        <v>314</v>
      </c>
      <c r="D35" s="406" t="s">
        <v>323</v>
      </c>
      <c r="E35" s="406" t="s">
        <v>264</v>
      </c>
      <c r="F35" s="406" t="s">
        <v>304</v>
      </c>
      <c r="G35" s="475">
        <v>128.07</v>
      </c>
      <c r="H35" s="384"/>
      <c r="I35" s="463"/>
      <c r="J35" s="439"/>
    </row>
    <row r="36" spans="1:10" s="386" customFormat="1" ht="30" customHeight="1">
      <c r="A36" s="415"/>
      <c r="B36" s="448"/>
      <c r="C36" s="448"/>
      <c r="D36" s="448"/>
      <c r="E36" s="448"/>
      <c r="F36" s="448"/>
      <c r="G36" s="476" t="s">
        <v>51</v>
      </c>
      <c r="I36" s="463"/>
      <c r="J36" s="439"/>
    </row>
    <row r="37" spans="1:10" ht="15.6" customHeight="1">
      <c r="B37" s="477"/>
      <c r="C37" s="478"/>
      <c r="D37" s="477"/>
      <c r="E37" s="478"/>
      <c r="F37" s="478"/>
      <c r="G37" s="339"/>
      <c r="H37" s="412"/>
    </row>
    <row r="38" spans="1:10" ht="6" customHeight="1">
      <c r="B38" s="428"/>
      <c r="C38" s="428"/>
      <c r="D38" s="428"/>
      <c r="E38" s="428"/>
      <c r="F38" s="428"/>
      <c r="G38" s="428"/>
      <c r="H38" s="347"/>
    </row>
    <row r="39" spans="1:10" ht="3.75" customHeight="1">
      <c r="B39" s="479"/>
      <c r="C39" s="479"/>
      <c r="D39" s="479"/>
      <c r="E39" s="479"/>
      <c r="F39" s="479"/>
      <c r="G39" s="480" t="s">
        <v>325</v>
      </c>
      <c r="H39" s="357"/>
    </row>
    <row r="40" spans="1:10" ht="15.6" customHeight="1">
      <c r="B40" s="477"/>
      <c r="C40" s="478"/>
      <c r="D40" s="477"/>
      <c r="E40" s="478"/>
      <c r="F40" s="478"/>
      <c r="G40" s="478"/>
      <c r="H40" s="412"/>
    </row>
    <row r="41" spans="1:10">
      <c r="G41" s="339"/>
    </row>
    <row r="42" spans="1:10" ht="15">
      <c r="B42" s="481"/>
      <c r="C42" s="481"/>
      <c r="D42" s="481"/>
      <c r="E42" s="481"/>
      <c r="F42" s="481"/>
      <c r="G42" s="481"/>
    </row>
    <row r="43" spans="1:10" ht="15">
      <c r="B43" s="482"/>
      <c r="C43" s="482"/>
      <c r="D43" s="482"/>
      <c r="E43" s="482"/>
      <c r="F43" s="482"/>
      <c r="G43" s="482"/>
    </row>
  </sheetData>
  <mergeCells count="8">
    <mergeCell ref="B28:G28"/>
    <mergeCell ref="B42:G43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2" customWidth="1"/>
    <col min="2" max="2" width="21.5703125" style="484" bestFit="1" customWidth="1"/>
    <col min="3" max="3" width="12" style="484" bestFit="1" customWidth="1"/>
    <col min="4" max="4" width="29.5703125" style="484" bestFit="1" customWidth="1"/>
    <col min="5" max="5" width="10.140625" style="484" customWidth="1"/>
    <col min="6" max="6" width="12" style="484" bestFit="1" customWidth="1"/>
    <col min="7" max="14" width="10.7109375" style="484" customWidth="1"/>
    <col min="15" max="15" width="1.140625" style="339" customWidth="1"/>
    <col min="16" max="16" width="9.28515625" style="339" customWidth="1"/>
    <col min="17" max="17" width="12.5703125" style="339"/>
    <col min="18" max="18" width="10.85546875" style="339" bestFit="1" customWidth="1"/>
    <col min="19" max="16384" width="12.5703125" style="339"/>
  </cols>
  <sheetData>
    <row r="2" spans="2:18" ht="16.350000000000001" customHeight="1">
      <c r="B2" s="483"/>
      <c r="C2" s="483"/>
      <c r="D2" s="483"/>
      <c r="E2" s="483"/>
      <c r="F2" s="483"/>
      <c r="G2" s="483"/>
      <c r="K2" s="342"/>
      <c r="L2" s="342"/>
      <c r="M2" s="342"/>
      <c r="N2" s="342"/>
    </row>
    <row r="3" spans="2:18" ht="16.350000000000001" customHeight="1">
      <c r="B3" s="483"/>
      <c r="C3" s="483"/>
      <c r="D3" s="483"/>
      <c r="E3" s="483"/>
      <c r="F3" s="483"/>
      <c r="G3" s="483"/>
    </row>
    <row r="4" spans="2:18" ht="29.25" customHeight="1" thickBot="1">
      <c r="B4" s="346" t="s">
        <v>326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</row>
    <row r="5" spans="2:18" ht="16.350000000000001" customHeight="1">
      <c r="B5" s="348" t="s">
        <v>327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50"/>
    </row>
    <row r="6" spans="2:18" ht="16.350000000000001" customHeight="1" thickBot="1">
      <c r="B6" s="351" t="s">
        <v>250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3"/>
    </row>
    <row r="7" spans="2:18" ht="16.350000000000001" customHeight="1"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Q7" s="338"/>
    </row>
    <row r="8" spans="2:18" ht="16.350000000000001" customHeight="1">
      <c r="B8" s="354" t="s">
        <v>251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</row>
    <row r="9" spans="2:18" ht="29.25" customHeight="1">
      <c r="B9" s="420" t="s">
        <v>72</v>
      </c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P9" s="357"/>
      <c r="Q9" s="357"/>
    </row>
    <row r="10" spans="2:18" ht="3" customHeight="1" thickBot="1">
      <c r="P10" s="357"/>
      <c r="Q10" s="357"/>
    </row>
    <row r="11" spans="2:18" ht="22.15" customHeight="1">
      <c r="B11" s="361" t="s">
        <v>187</v>
      </c>
      <c r="C11" s="362" t="s">
        <v>253</v>
      </c>
      <c r="D11" s="363" t="s">
        <v>254</v>
      </c>
      <c r="E11" s="362" t="s">
        <v>255</v>
      </c>
      <c r="F11" s="363" t="s">
        <v>256</v>
      </c>
      <c r="G11" s="364" t="s">
        <v>257</v>
      </c>
      <c r="H11" s="365"/>
      <c r="I11" s="366"/>
      <c r="J11" s="365" t="s">
        <v>258</v>
      </c>
      <c r="K11" s="365"/>
      <c r="L11" s="367"/>
      <c r="M11" s="367"/>
      <c r="N11" s="368"/>
    </row>
    <row r="12" spans="2:18" ht="16.350000000000001" customHeight="1">
      <c r="B12" s="370"/>
      <c r="C12" s="371"/>
      <c r="D12" s="372" t="s">
        <v>259</v>
      </c>
      <c r="E12" s="371"/>
      <c r="F12" s="372"/>
      <c r="G12" s="373">
        <v>44067</v>
      </c>
      <c r="H12" s="373">
        <v>44068</v>
      </c>
      <c r="I12" s="373">
        <v>44069</v>
      </c>
      <c r="J12" s="373">
        <v>44070</v>
      </c>
      <c r="K12" s="373">
        <v>44071</v>
      </c>
      <c r="L12" s="373">
        <v>44072</v>
      </c>
      <c r="M12" s="402">
        <v>44073</v>
      </c>
      <c r="N12" s="403" t="s">
        <v>260</v>
      </c>
    </row>
    <row r="13" spans="2:18" ht="20.100000000000001" customHeight="1">
      <c r="B13" s="485" t="s">
        <v>328</v>
      </c>
      <c r="C13" s="486" t="s">
        <v>329</v>
      </c>
      <c r="D13" s="486" t="s">
        <v>330</v>
      </c>
      <c r="E13" s="486" t="s">
        <v>290</v>
      </c>
      <c r="F13" s="486" t="s">
        <v>331</v>
      </c>
      <c r="G13" s="487">
        <v>185</v>
      </c>
      <c r="H13" s="487">
        <v>185</v>
      </c>
      <c r="I13" s="487">
        <v>185</v>
      </c>
      <c r="J13" s="487">
        <v>185</v>
      </c>
      <c r="K13" s="487">
        <v>185</v>
      </c>
      <c r="L13" s="487" t="s">
        <v>266</v>
      </c>
      <c r="M13" s="488" t="s">
        <v>266</v>
      </c>
      <c r="N13" s="489">
        <v>185</v>
      </c>
      <c r="P13" s="384"/>
      <c r="Q13" s="385"/>
      <c r="R13" s="395"/>
    </row>
    <row r="14" spans="2:18" ht="20.100000000000001" customHeight="1">
      <c r="B14" s="485"/>
      <c r="C14" s="486" t="s">
        <v>332</v>
      </c>
      <c r="D14" s="486" t="s">
        <v>330</v>
      </c>
      <c r="E14" s="486" t="s">
        <v>290</v>
      </c>
      <c r="F14" s="486" t="s">
        <v>331</v>
      </c>
      <c r="G14" s="487">
        <v>240</v>
      </c>
      <c r="H14" s="487">
        <v>240</v>
      </c>
      <c r="I14" s="487">
        <v>240</v>
      </c>
      <c r="J14" s="487">
        <v>240</v>
      </c>
      <c r="K14" s="487">
        <v>240</v>
      </c>
      <c r="L14" s="487" t="s">
        <v>266</v>
      </c>
      <c r="M14" s="488" t="s">
        <v>266</v>
      </c>
      <c r="N14" s="489">
        <v>240</v>
      </c>
      <c r="P14" s="384"/>
      <c r="Q14" s="385"/>
      <c r="R14" s="395"/>
    </row>
    <row r="15" spans="2:18" ht="20.100000000000001" customHeight="1">
      <c r="B15" s="485"/>
      <c r="C15" s="486" t="s">
        <v>203</v>
      </c>
      <c r="D15" s="486" t="s">
        <v>333</v>
      </c>
      <c r="E15" s="486" t="s">
        <v>290</v>
      </c>
      <c r="F15" s="486" t="s">
        <v>334</v>
      </c>
      <c r="G15" s="487">
        <v>215</v>
      </c>
      <c r="H15" s="487">
        <v>215</v>
      </c>
      <c r="I15" s="487">
        <v>215</v>
      </c>
      <c r="J15" s="487">
        <v>215</v>
      </c>
      <c r="K15" s="487">
        <v>215</v>
      </c>
      <c r="L15" s="487" t="s">
        <v>266</v>
      </c>
      <c r="M15" s="488" t="s">
        <v>266</v>
      </c>
      <c r="N15" s="489">
        <v>215</v>
      </c>
      <c r="P15" s="384"/>
      <c r="Q15" s="385"/>
      <c r="R15" s="395"/>
    </row>
    <row r="16" spans="2:18" ht="20.100000000000001" customHeight="1">
      <c r="B16" s="485"/>
      <c r="C16" s="435" t="s">
        <v>227</v>
      </c>
      <c r="D16" s="435" t="s">
        <v>333</v>
      </c>
      <c r="E16" s="435" t="s">
        <v>290</v>
      </c>
      <c r="F16" s="435" t="s">
        <v>334</v>
      </c>
      <c r="G16" s="379">
        <v>185</v>
      </c>
      <c r="H16" s="379">
        <v>185</v>
      </c>
      <c r="I16" s="379">
        <v>185</v>
      </c>
      <c r="J16" s="379">
        <v>185</v>
      </c>
      <c r="K16" s="379">
        <v>185</v>
      </c>
      <c r="L16" s="379" t="s">
        <v>266</v>
      </c>
      <c r="M16" s="490" t="s">
        <v>266</v>
      </c>
      <c r="N16" s="491">
        <v>185</v>
      </c>
      <c r="P16" s="384"/>
      <c r="Q16" s="385"/>
      <c r="R16" s="395"/>
    </row>
    <row r="17" spans="1:18" ht="20.100000000000001" customHeight="1">
      <c r="B17" s="485"/>
      <c r="C17" s="435" t="s">
        <v>329</v>
      </c>
      <c r="D17" s="435" t="s">
        <v>333</v>
      </c>
      <c r="E17" s="435" t="s">
        <v>290</v>
      </c>
      <c r="F17" s="435" t="s">
        <v>334</v>
      </c>
      <c r="G17" s="379">
        <v>227.5</v>
      </c>
      <c r="H17" s="379">
        <v>227.5</v>
      </c>
      <c r="I17" s="379">
        <v>227.5</v>
      </c>
      <c r="J17" s="379">
        <v>227.5</v>
      </c>
      <c r="K17" s="379">
        <v>227.5</v>
      </c>
      <c r="L17" s="379" t="s">
        <v>266</v>
      </c>
      <c r="M17" s="490" t="s">
        <v>266</v>
      </c>
      <c r="N17" s="491">
        <v>227.5</v>
      </c>
      <c r="P17" s="384"/>
      <c r="Q17" s="385"/>
      <c r="R17" s="395"/>
    </row>
    <row r="18" spans="1:18" ht="20.100000000000001" customHeight="1">
      <c r="B18" s="485"/>
      <c r="C18" s="435" t="s">
        <v>332</v>
      </c>
      <c r="D18" s="435" t="s">
        <v>333</v>
      </c>
      <c r="E18" s="435" t="s">
        <v>290</v>
      </c>
      <c r="F18" s="435" t="s">
        <v>334</v>
      </c>
      <c r="G18" s="379">
        <v>240</v>
      </c>
      <c r="H18" s="379">
        <v>240</v>
      </c>
      <c r="I18" s="379">
        <v>240</v>
      </c>
      <c r="J18" s="379">
        <v>240</v>
      </c>
      <c r="K18" s="379">
        <v>240</v>
      </c>
      <c r="L18" s="379" t="s">
        <v>266</v>
      </c>
      <c r="M18" s="490" t="s">
        <v>266</v>
      </c>
      <c r="N18" s="491">
        <v>240</v>
      </c>
      <c r="P18" s="384"/>
      <c r="Q18" s="385"/>
      <c r="R18" s="395"/>
    </row>
    <row r="19" spans="1:18" ht="20.100000000000001" customHeight="1">
      <c r="B19" s="485"/>
      <c r="C19" s="435" t="s">
        <v>203</v>
      </c>
      <c r="D19" s="435" t="s">
        <v>335</v>
      </c>
      <c r="E19" s="435" t="s">
        <v>290</v>
      </c>
      <c r="F19" s="435" t="s">
        <v>331</v>
      </c>
      <c r="G19" s="379">
        <v>144.5</v>
      </c>
      <c r="H19" s="379">
        <v>144.5</v>
      </c>
      <c r="I19" s="379">
        <v>144.5</v>
      </c>
      <c r="J19" s="379">
        <v>144.5</v>
      </c>
      <c r="K19" s="379">
        <v>144.5</v>
      </c>
      <c r="L19" s="379" t="s">
        <v>266</v>
      </c>
      <c r="M19" s="490" t="s">
        <v>266</v>
      </c>
      <c r="N19" s="491">
        <v>144.5</v>
      </c>
      <c r="P19" s="384"/>
      <c r="Q19" s="385"/>
      <c r="R19" s="395"/>
    </row>
    <row r="20" spans="1:18" ht="20.100000000000001" customHeight="1">
      <c r="B20" s="485"/>
      <c r="C20" s="435" t="s">
        <v>227</v>
      </c>
      <c r="D20" s="435" t="s">
        <v>335</v>
      </c>
      <c r="E20" s="435" t="s">
        <v>290</v>
      </c>
      <c r="F20" s="435" t="s">
        <v>331</v>
      </c>
      <c r="G20" s="379">
        <v>170.43</v>
      </c>
      <c r="H20" s="379">
        <v>170.43</v>
      </c>
      <c r="I20" s="379">
        <v>170.43</v>
      </c>
      <c r="J20" s="379">
        <v>170.43</v>
      </c>
      <c r="K20" s="379">
        <v>170.43</v>
      </c>
      <c r="L20" s="379" t="s">
        <v>266</v>
      </c>
      <c r="M20" s="490" t="s">
        <v>266</v>
      </c>
      <c r="N20" s="491">
        <v>170.43</v>
      </c>
      <c r="P20" s="384"/>
      <c r="Q20" s="385"/>
      <c r="R20" s="395"/>
    </row>
    <row r="21" spans="1:18" ht="20.100000000000001" customHeight="1">
      <c r="B21" s="485"/>
      <c r="C21" s="435" t="s">
        <v>329</v>
      </c>
      <c r="D21" s="435" t="s">
        <v>335</v>
      </c>
      <c r="E21" s="435" t="s">
        <v>290</v>
      </c>
      <c r="F21" s="435" t="s">
        <v>331</v>
      </c>
      <c r="G21" s="379">
        <v>165</v>
      </c>
      <c r="H21" s="379">
        <v>165</v>
      </c>
      <c r="I21" s="379">
        <v>165</v>
      </c>
      <c r="J21" s="379">
        <v>165</v>
      </c>
      <c r="K21" s="379">
        <v>165</v>
      </c>
      <c r="L21" s="379" t="s">
        <v>266</v>
      </c>
      <c r="M21" s="490" t="s">
        <v>266</v>
      </c>
      <c r="N21" s="491">
        <v>165</v>
      </c>
      <c r="P21" s="384"/>
      <c r="Q21" s="385"/>
      <c r="R21" s="395"/>
    </row>
    <row r="22" spans="1:18" s="495" customFormat="1" ht="20.100000000000001" customHeight="1">
      <c r="A22" s="493"/>
      <c r="B22" s="494"/>
      <c r="C22" s="435" t="s">
        <v>332</v>
      </c>
      <c r="D22" s="435" t="s">
        <v>335</v>
      </c>
      <c r="E22" s="435" t="s">
        <v>290</v>
      </c>
      <c r="F22" s="435" t="s">
        <v>331</v>
      </c>
      <c r="G22" s="379">
        <v>220</v>
      </c>
      <c r="H22" s="379">
        <v>220</v>
      </c>
      <c r="I22" s="379">
        <v>220</v>
      </c>
      <c r="J22" s="379">
        <v>220</v>
      </c>
      <c r="K22" s="379">
        <v>220</v>
      </c>
      <c r="L22" s="379" t="s">
        <v>266</v>
      </c>
      <c r="M22" s="490" t="s">
        <v>266</v>
      </c>
      <c r="N22" s="491">
        <v>220</v>
      </c>
      <c r="P22" s="384"/>
      <c r="Q22" s="385"/>
      <c r="R22" s="496"/>
    </row>
    <row r="23" spans="1:18" s="495" customFormat="1" ht="20.100000000000001" customHeight="1">
      <c r="A23" s="493"/>
      <c r="B23" s="497" t="s">
        <v>336</v>
      </c>
      <c r="C23" s="435" t="s">
        <v>337</v>
      </c>
      <c r="D23" s="435" t="s">
        <v>298</v>
      </c>
      <c r="E23" s="435" t="s">
        <v>290</v>
      </c>
      <c r="F23" s="435" t="s">
        <v>290</v>
      </c>
      <c r="G23" s="379">
        <v>89</v>
      </c>
      <c r="H23" s="379">
        <v>77.83</v>
      </c>
      <c r="I23" s="379">
        <v>80</v>
      </c>
      <c r="J23" s="379">
        <v>84.67</v>
      </c>
      <c r="K23" s="379">
        <v>87</v>
      </c>
      <c r="L23" s="379">
        <v>108.66</v>
      </c>
      <c r="M23" s="490" t="s">
        <v>266</v>
      </c>
      <c r="N23" s="491">
        <v>86.6</v>
      </c>
      <c r="P23" s="384"/>
      <c r="Q23" s="385"/>
      <c r="R23" s="395"/>
    </row>
    <row r="24" spans="1:18" s="495" customFormat="1" ht="20.100000000000001" customHeight="1">
      <c r="A24" s="493"/>
      <c r="B24" s="494"/>
      <c r="C24" s="435" t="s">
        <v>232</v>
      </c>
      <c r="D24" s="435" t="s">
        <v>298</v>
      </c>
      <c r="E24" s="435" t="s">
        <v>290</v>
      </c>
      <c r="F24" s="435" t="s">
        <v>290</v>
      </c>
      <c r="G24" s="498">
        <v>90</v>
      </c>
      <c r="H24" s="498">
        <v>90</v>
      </c>
      <c r="I24" s="498">
        <v>90</v>
      </c>
      <c r="J24" s="498">
        <v>90</v>
      </c>
      <c r="K24" s="498">
        <v>90</v>
      </c>
      <c r="L24" s="498" t="s">
        <v>266</v>
      </c>
      <c r="M24" s="499" t="s">
        <v>266</v>
      </c>
      <c r="N24" s="500">
        <v>90</v>
      </c>
      <c r="P24" s="384"/>
      <c r="Q24" s="385"/>
      <c r="R24" s="496"/>
    </row>
    <row r="25" spans="1:18" s="495" customFormat="1" ht="20.100000000000001" customHeight="1">
      <c r="A25" s="493"/>
      <c r="B25" s="497" t="s">
        <v>338</v>
      </c>
      <c r="C25" s="435" t="s">
        <v>337</v>
      </c>
      <c r="D25" s="435" t="s">
        <v>266</v>
      </c>
      <c r="E25" s="435" t="s">
        <v>290</v>
      </c>
      <c r="F25" s="435" t="s">
        <v>290</v>
      </c>
      <c r="G25" s="379" t="s">
        <v>266</v>
      </c>
      <c r="H25" s="379">
        <v>50</v>
      </c>
      <c r="I25" s="379" t="s">
        <v>266</v>
      </c>
      <c r="J25" s="379" t="s">
        <v>266</v>
      </c>
      <c r="K25" s="379" t="s">
        <v>266</v>
      </c>
      <c r="L25" s="379" t="s">
        <v>266</v>
      </c>
      <c r="M25" s="490" t="s">
        <v>266</v>
      </c>
      <c r="N25" s="491">
        <v>50</v>
      </c>
      <c r="P25" s="384"/>
      <c r="Q25" s="385"/>
      <c r="R25" s="395"/>
    </row>
    <row r="26" spans="1:18" s="495" customFormat="1" ht="20.100000000000001" customHeight="1">
      <c r="A26" s="493"/>
      <c r="B26" s="497" t="s">
        <v>339</v>
      </c>
      <c r="C26" s="435" t="s">
        <v>337</v>
      </c>
      <c r="D26" s="435" t="s">
        <v>315</v>
      </c>
      <c r="E26" s="435" t="s">
        <v>290</v>
      </c>
      <c r="F26" s="435" t="s">
        <v>340</v>
      </c>
      <c r="G26" s="379">
        <v>58</v>
      </c>
      <c r="H26" s="379">
        <v>51</v>
      </c>
      <c r="I26" s="379">
        <v>53</v>
      </c>
      <c r="J26" s="379">
        <v>62</v>
      </c>
      <c r="K26" s="379">
        <v>60</v>
      </c>
      <c r="L26" s="379">
        <v>62</v>
      </c>
      <c r="M26" s="490" t="s">
        <v>266</v>
      </c>
      <c r="N26" s="491">
        <v>58.83</v>
      </c>
      <c r="P26" s="384"/>
      <c r="Q26" s="385"/>
      <c r="R26" s="395"/>
    </row>
    <row r="27" spans="1:18" ht="20.100000000000001" customHeight="1">
      <c r="B27" s="485"/>
      <c r="C27" s="435" t="s">
        <v>228</v>
      </c>
      <c r="D27" s="435" t="s">
        <v>315</v>
      </c>
      <c r="E27" s="435" t="s">
        <v>290</v>
      </c>
      <c r="F27" s="435" t="s">
        <v>340</v>
      </c>
      <c r="G27" s="498">
        <v>44</v>
      </c>
      <c r="H27" s="498">
        <v>44</v>
      </c>
      <c r="I27" s="498">
        <v>44</v>
      </c>
      <c r="J27" s="498">
        <v>44</v>
      </c>
      <c r="K27" s="498">
        <v>44</v>
      </c>
      <c r="L27" s="501" t="s">
        <v>266</v>
      </c>
      <c r="M27" s="502" t="s">
        <v>266</v>
      </c>
      <c r="N27" s="500">
        <v>44</v>
      </c>
      <c r="P27" s="384"/>
      <c r="Q27" s="385"/>
      <c r="R27" s="395"/>
    </row>
    <row r="28" spans="1:18" s="495" customFormat="1" ht="20.100000000000001" customHeight="1">
      <c r="A28" s="493"/>
      <c r="B28" s="494"/>
      <c r="C28" s="435" t="s">
        <v>232</v>
      </c>
      <c r="D28" s="435" t="s">
        <v>315</v>
      </c>
      <c r="E28" s="435" t="s">
        <v>290</v>
      </c>
      <c r="F28" s="435" t="s">
        <v>340</v>
      </c>
      <c r="G28" s="498">
        <v>63</v>
      </c>
      <c r="H28" s="498">
        <v>63</v>
      </c>
      <c r="I28" s="498">
        <v>63</v>
      </c>
      <c r="J28" s="498">
        <v>63</v>
      </c>
      <c r="K28" s="498">
        <v>63</v>
      </c>
      <c r="L28" s="498" t="s">
        <v>266</v>
      </c>
      <c r="M28" s="499" t="s">
        <v>266</v>
      </c>
      <c r="N28" s="500">
        <v>63</v>
      </c>
      <c r="P28" s="384"/>
      <c r="Q28" s="385"/>
      <c r="R28" s="496"/>
    </row>
    <row r="29" spans="1:18" s="495" customFormat="1" ht="20.100000000000001" customHeight="1">
      <c r="A29" s="493"/>
      <c r="B29" s="497" t="s">
        <v>341</v>
      </c>
      <c r="C29" s="435" t="s">
        <v>203</v>
      </c>
      <c r="D29" s="435" t="s">
        <v>298</v>
      </c>
      <c r="E29" s="435" t="s">
        <v>290</v>
      </c>
      <c r="F29" s="435" t="s">
        <v>290</v>
      </c>
      <c r="G29" s="379">
        <v>21.1</v>
      </c>
      <c r="H29" s="379">
        <v>21.1</v>
      </c>
      <c r="I29" s="379">
        <v>21.1</v>
      </c>
      <c r="J29" s="379">
        <v>21.1</v>
      </c>
      <c r="K29" s="379">
        <v>21.1</v>
      </c>
      <c r="L29" s="379" t="s">
        <v>266</v>
      </c>
      <c r="M29" s="490" t="s">
        <v>266</v>
      </c>
      <c r="N29" s="491">
        <v>21.1</v>
      </c>
      <c r="P29" s="384"/>
      <c r="Q29" s="385"/>
      <c r="R29" s="395"/>
    </row>
    <row r="30" spans="1:18" ht="20.100000000000001" customHeight="1">
      <c r="B30" s="485"/>
      <c r="C30" s="435" t="s">
        <v>205</v>
      </c>
      <c r="D30" s="435" t="s">
        <v>298</v>
      </c>
      <c r="E30" s="435" t="s">
        <v>290</v>
      </c>
      <c r="F30" s="435" t="s">
        <v>290</v>
      </c>
      <c r="G30" s="498">
        <v>33</v>
      </c>
      <c r="H30" s="498">
        <v>33</v>
      </c>
      <c r="I30" s="498">
        <v>33</v>
      </c>
      <c r="J30" s="498">
        <v>33</v>
      </c>
      <c r="K30" s="498">
        <v>33</v>
      </c>
      <c r="L30" s="501" t="s">
        <v>266</v>
      </c>
      <c r="M30" s="502" t="s">
        <v>266</v>
      </c>
      <c r="N30" s="500">
        <v>33</v>
      </c>
      <c r="P30" s="384"/>
      <c r="Q30" s="385"/>
      <c r="R30" s="395"/>
    </row>
    <row r="31" spans="1:18" s="495" customFormat="1" ht="20.100000000000001" customHeight="1">
      <c r="A31" s="493"/>
      <c r="B31" s="494"/>
      <c r="C31" s="435" t="s">
        <v>329</v>
      </c>
      <c r="D31" s="435" t="s">
        <v>298</v>
      </c>
      <c r="E31" s="435" t="s">
        <v>290</v>
      </c>
      <c r="F31" s="435" t="s">
        <v>290</v>
      </c>
      <c r="G31" s="498">
        <v>22</v>
      </c>
      <c r="H31" s="498">
        <v>22</v>
      </c>
      <c r="I31" s="498">
        <v>22</v>
      </c>
      <c r="J31" s="498">
        <v>22</v>
      </c>
      <c r="K31" s="498">
        <v>22</v>
      </c>
      <c r="L31" s="498" t="s">
        <v>266</v>
      </c>
      <c r="M31" s="499" t="s">
        <v>266</v>
      </c>
      <c r="N31" s="500">
        <v>22</v>
      </c>
      <c r="P31" s="384"/>
      <c r="Q31" s="385"/>
      <c r="R31" s="496"/>
    </row>
    <row r="32" spans="1:18" ht="20.100000000000001" customHeight="1">
      <c r="B32" s="497" t="s">
        <v>342</v>
      </c>
      <c r="C32" s="435" t="s">
        <v>203</v>
      </c>
      <c r="D32" s="435" t="s">
        <v>343</v>
      </c>
      <c r="E32" s="435" t="s">
        <v>290</v>
      </c>
      <c r="F32" s="435" t="s">
        <v>344</v>
      </c>
      <c r="G32" s="498">
        <v>175</v>
      </c>
      <c r="H32" s="498">
        <v>175</v>
      </c>
      <c r="I32" s="498">
        <v>175</v>
      </c>
      <c r="J32" s="498">
        <v>175</v>
      </c>
      <c r="K32" s="498">
        <v>175</v>
      </c>
      <c r="L32" s="501" t="s">
        <v>266</v>
      </c>
      <c r="M32" s="502" t="s">
        <v>266</v>
      </c>
      <c r="N32" s="500">
        <v>175</v>
      </c>
      <c r="P32" s="384"/>
      <c r="Q32" s="385"/>
      <c r="R32" s="395"/>
    </row>
    <row r="33" spans="1:18" ht="20.100000000000001" customHeight="1">
      <c r="B33" s="485"/>
      <c r="C33" s="435" t="s">
        <v>329</v>
      </c>
      <c r="D33" s="435" t="s">
        <v>343</v>
      </c>
      <c r="E33" s="435" t="s">
        <v>290</v>
      </c>
      <c r="F33" s="435" t="s">
        <v>344</v>
      </c>
      <c r="G33" s="498">
        <v>168.12</v>
      </c>
      <c r="H33" s="498">
        <v>168.12</v>
      </c>
      <c r="I33" s="498">
        <v>168.12</v>
      </c>
      <c r="J33" s="498">
        <v>168.12</v>
      </c>
      <c r="K33" s="498">
        <v>168.12</v>
      </c>
      <c r="L33" s="501" t="s">
        <v>266</v>
      </c>
      <c r="M33" s="502" t="s">
        <v>266</v>
      </c>
      <c r="N33" s="500">
        <v>168.12</v>
      </c>
      <c r="P33" s="384"/>
      <c r="Q33" s="385"/>
      <c r="R33" s="395"/>
    </row>
    <row r="34" spans="1:18" ht="20.100000000000001" customHeight="1">
      <c r="B34" s="485"/>
      <c r="C34" s="435" t="s">
        <v>345</v>
      </c>
      <c r="D34" s="435" t="s">
        <v>343</v>
      </c>
      <c r="E34" s="435" t="s">
        <v>290</v>
      </c>
      <c r="F34" s="435" t="s">
        <v>344</v>
      </c>
      <c r="G34" s="498">
        <v>233.58</v>
      </c>
      <c r="H34" s="498">
        <v>233.26</v>
      </c>
      <c r="I34" s="498">
        <v>232.93</v>
      </c>
      <c r="J34" s="498">
        <v>232.71</v>
      </c>
      <c r="K34" s="498">
        <v>232.71</v>
      </c>
      <c r="L34" s="501" t="s">
        <v>266</v>
      </c>
      <c r="M34" s="502" t="s">
        <v>266</v>
      </c>
      <c r="N34" s="500">
        <v>233.01</v>
      </c>
      <c r="P34" s="384"/>
      <c r="Q34" s="385"/>
      <c r="R34" s="395"/>
    </row>
    <row r="35" spans="1:18" s="495" customFormat="1" ht="20.100000000000001" customHeight="1">
      <c r="A35" s="493"/>
      <c r="B35" s="494"/>
      <c r="C35" s="435" t="s">
        <v>346</v>
      </c>
      <c r="D35" s="435" t="s">
        <v>343</v>
      </c>
      <c r="E35" s="435" t="s">
        <v>290</v>
      </c>
      <c r="F35" s="435" t="s">
        <v>344</v>
      </c>
      <c r="G35" s="498">
        <v>250</v>
      </c>
      <c r="H35" s="498">
        <v>250</v>
      </c>
      <c r="I35" s="498">
        <v>250</v>
      </c>
      <c r="J35" s="498">
        <v>250</v>
      </c>
      <c r="K35" s="498">
        <v>250</v>
      </c>
      <c r="L35" s="498" t="s">
        <v>266</v>
      </c>
      <c r="M35" s="499" t="s">
        <v>266</v>
      </c>
      <c r="N35" s="500">
        <v>250</v>
      </c>
      <c r="P35" s="384"/>
      <c r="Q35" s="385"/>
      <c r="R35" s="496"/>
    </row>
    <row r="36" spans="1:18" ht="20.100000000000001" customHeight="1">
      <c r="B36" s="497" t="s">
        <v>347</v>
      </c>
      <c r="C36" s="435" t="s">
        <v>228</v>
      </c>
      <c r="D36" s="435" t="s">
        <v>298</v>
      </c>
      <c r="E36" s="435" t="s">
        <v>290</v>
      </c>
      <c r="F36" s="435" t="s">
        <v>290</v>
      </c>
      <c r="G36" s="498">
        <v>77</v>
      </c>
      <c r="H36" s="498">
        <v>77</v>
      </c>
      <c r="I36" s="498">
        <v>77</v>
      </c>
      <c r="J36" s="498">
        <v>77</v>
      </c>
      <c r="K36" s="498">
        <v>77</v>
      </c>
      <c r="L36" s="501" t="s">
        <v>266</v>
      </c>
      <c r="M36" s="502" t="s">
        <v>266</v>
      </c>
      <c r="N36" s="500">
        <v>77</v>
      </c>
      <c r="P36" s="384"/>
      <c r="Q36" s="385"/>
      <c r="R36" s="395"/>
    </row>
    <row r="37" spans="1:18" s="495" customFormat="1" ht="20.100000000000001" customHeight="1">
      <c r="A37" s="493"/>
      <c r="B37" s="494"/>
      <c r="C37" s="435" t="s">
        <v>345</v>
      </c>
      <c r="D37" s="435" t="s">
        <v>298</v>
      </c>
      <c r="E37" s="435" t="s">
        <v>290</v>
      </c>
      <c r="F37" s="435" t="s">
        <v>290</v>
      </c>
      <c r="G37" s="379">
        <v>68.42</v>
      </c>
      <c r="H37" s="379">
        <v>68.42</v>
      </c>
      <c r="I37" s="379">
        <v>68.42</v>
      </c>
      <c r="J37" s="379">
        <v>68.42</v>
      </c>
      <c r="K37" s="379">
        <v>68.42</v>
      </c>
      <c r="L37" s="379" t="s">
        <v>266</v>
      </c>
      <c r="M37" s="490" t="s">
        <v>266</v>
      </c>
      <c r="N37" s="491">
        <v>68.42</v>
      </c>
      <c r="P37" s="384"/>
      <c r="Q37" s="385"/>
      <c r="R37" s="496"/>
    </row>
    <row r="38" spans="1:18" ht="20.100000000000001" customHeight="1">
      <c r="B38" s="497" t="s">
        <v>348</v>
      </c>
      <c r="C38" s="435" t="s">
        <v>228</v>
      </c>
      <c r="D38" s="435" t="s">
        <v>349</v>
      </c>
      <c r="E38" s="435" t="s">
        <v>290</v>
      </c>
      <c r="F38" s="435" t="s">
        <v>290</v>
      </c>
      <c r="G38" s="498">
        <v>218</v>
      </c>
      <c r="H38" s="498">
        <v>218</v>
      </c>
      <c r="I38" s="498">
        <v>218</v>
      </c>
      <c r="J38" s="498">
        <v>218</v>
      </c>
      <c r="K38" s="498">
        <v>218</v>
      </c>
      <c r="L38" s="501" t="s">
        <v>266</v>
      </c>
      <c r="M38" s="502" t="s">
        <v>266</v>
      </c>
      <c r="N38" s="500">
        <v>218</v>
      </c>
      <c r="P38" s="384"/>
      <c r="Q38" s="385"/>
      <c r="R38" s="395"/>
    </row>
    <row r="39" spans="1:18" ht="20.100000000000001" customHeight="1">
      <c r="B39" s="485"/>
      <c r="C39" s="435" t="s">
        <v>337</v>
      </c>
      <c r="D39" s="435" t="s">
        <v>350</v>
      </c>
      <c r="E39" s="435" t="s">
        <v>290</v>
      </c>
      <c r="F39" s="435" t="s">
        <v>290</v>
      </c>
      <c r="G39" s="498">
        <v>295.33</v>
      </c>
      <c r="H39" s="498">
        <v>212.09</v>
      </c>
      <c r="I39" s="498">
        <v>246.67</v>
      </c>
      <c r="J39" s="498">
        <v>201.2</v>
      </c>
      <c r="K39" s="498">
        <v>258.33</v>
      </c>
      <c r="L39" s="501">
        <v>144.29</v>
      </c>
      <c r="M39" s="502" t="s">
        <v>266</v>
      </c>
      <c r="N39" s="500">
        <v>221.91</v>
      </c>
      <c r="P39" s="384"/>
      <c r="Q39" s="385"/>
      <c r="R39" s="395"/>
    </row>
    <row r="40" spans="1:18" s="495" customFormat="1" ht="20.100000000000001" customHeight="1">
      <c r="A40" s="493"/>
      <c r="B40" s="494"/>
      <c r="C40" s="435" t="s">
        <v>228</v>
      </c>
      <c r="D40" s="435" t="s">
        <v>350</v>
      </c>
      <c r="E40" s="435" t="s">
        <v>290</v>
      </c>
      <c r="F40" s="435" t="s">
        <v>290</v>
      </c>
      <c r="G40" s="379">
        <v>196</v>
      </c>
      <c r="H40" s="379">
        <v>196</v>
      </c>
      <c r="I40" s="379">
        <v>196</v>
      </c>
      <c r="J40" s="379">
        <v>196</v>
      </c>
      <c r="K40" s="379">
        <v>196</v>
      </c>
      <c r="L40" s="379" t="s">
        <v>266</v>
      </c>
      <c r="M40" s="490" t="s">
        <v>266</v>
      </c>
      <c r="N40" s="491">
        <v>196</v>
      </c>
      <c r="P40" s="384"/>
      <c r="Q40" s="385"/>
      <c r="R40" s="496"/>
    </row>
    <row r="41" spans="1:18" ht="20.100000000000001" customHeight="1">
      <c r="B41" s="485" t="s">
        <v>351</v>
      </c>
      <c r="C41" s="435" t="s">
        <v>210</v>
      </c>
      <c r="D41" s="435" t="s">
        <v>352</v>
      </c>
      <c r="E41" s="435" t="s">
        <v>264</v>
      </c>
      <c r="F41" s="435" t="s">
        <v>290</v>
      </c>
      <c r="G41" s="379">
        <v>55</v>
      </c>
      <c r="H41" s="379">
        <v>53</v>
      </c>
      <c r="I41" s="379">
        <v>52</v>
      </c>
      <c r="J41" s="379">
        <v>50</v>
      </c>
      <c r="K41" s="379">
        <v>48</v>
      </c>
      <c r="L41" s="380" t="s">
        <v>266</v>
      </c>
      <c r="M41" s="503" t="s">
        <v>266</v>
      </c>
      <c r="N41" s="491">
        <v>51.98</v>
      </c>
      <c r="P41" s="384"/>
      <c r="Q41" s="385"/>
      <c r="R41" s="395"/>
    </row>
    <row r="42" spans="1:18" ht="20.100000000000001" customHeight="1">
      <c r="B42" s="485"/>
      <c r="C42" s="435" t="s">
        <v>210</v>
      </c>
      <c r="D42" s="435" t="s">
        <v>353</v>
      </c>
      <c r="E42" s="435" t="s">
        <v>264</v>
      </c>
      <c r="F42" s="435" t="s">
        <v>354</v>
      </c>
      <c r="G42" s="379">
        <v>45</v>
      </c>
      <c r="H42" s="379">
        <v>45</v>
      </c>
      <c r="I42" s="379">
        <v>46</v>
      </c>
      <c r="J42" s="379">
        <v>47</v>
      </c>
      <c r="K42" s="379">
        <v>45</v>
      </c>
      <c r="L42" s="380" t="s">
        <v>266</v>
      </c>
      <c r="M42" s="503" t="s">
        <v>266</v>
      </c>
      <c r="N42" s="491">
        <v>45.64</v>
      </c>
      <c r="P42" s="384"/>
      <c r="Q42" s="385"/>
      <c r="R42" s="395"/>
    </row>
    <row r="43" spans="1:18" s="495" customFormat="1" ht="20.100000000000001" customHeight="1">
      <c r="A43" s="493"/>
      <c r="B43" s="494"/>
      <c r="C43" s="435" t="s">
        <v>210</v>
      </c>
      <c r="D43" s="435" t="s">
        <v>355</v>
      </c>
      <c r="E43" s="435" t="s">
        <v>264</v>
      </c>
      <c r="F43" s="435" t="s">
        <v>356</v>
      </c>
      <c r="G43" s="379">
        <v>50</v>
      </c>
      <c r="H43" s="379">
        <v>47</v>
      </c>
      <c r="I43" s="379">
        <v>45</v>
      </c>
      <c r="J43" s="379">
        <v>45</v>
      </c>
      <c r="K43" s="379">
        <v>45</v>
      </c>
      <c r="L43" s="379" t="s">
        <v>266</v>
      </c>
      <c r="M43" s="490" t="s">
        <v>266</v>
      </c>
      <c r="N43" s="491">
        <v>46.61</v>
      </c>
      <c r="P43" s="384"/>
      <c r="Q43" s="385"/>
      <c r="R43" s="496"/>
    </row>
    <row r="44" spans="1:18" ht="20.100000000000001" customHeight="1">
      <c r="B44" s="497" t="s">
        <v>357</v>
      </c>
      <c r="C44" s="435" t="s">
        <v>210</v>
      </c>
      <c r="D44" s="435" t="s">
        <v>358</v>
      </c>
      <c r="E44" s="435" t="s">
        <v>290</v>
      </c>
      <c r="F44" s="435" t="s">
        <v>290</v>
      </c>
      <c r="G44" s="379">
        <v>60</v>
      </c>
      <c r="H44" s="379">
        <v>55</v>
      </c>
      <c r="I44" s="379">
        <v>55</v>
      </c>
      <c r="J44" s="379">
        <v>52</v>
      </c>
      <c r="K44" s="379">
        <v>53</v>
      </c>
      <c r="L44" s="380" t="s">
        <v>266</v>
      </c>
      <c r="M44" s="503" t="s">
        <v>266</v>
      </c>
      <c r="N44" s="491">
        <v>54.83</v>
      </c>
      <c r="P44" s="384"/>
      <c r="Q44" s="385"/>
      <c r="R44" s="395"/>
    </row>
    <row r="45" spans="1:18" s="495" customFormat="1" ht="20.100000000000001" customHeight="1">
      <c r="A45" s="493"/>
      <c r="B45" s="494"/>
      <c r="C45" s="435" t="s">
        <v>205</v>
      </c>
      <c r="D45" s="435" t="s">
        <v>298</v>
      </c>
      <c r="E45" s="435" t="s">
        <v>290</v>
      </c>
      <c r="F45" s="435" t="s">
        <v>290</v>
      </c>
      <c r="G45" s="379">
        <v>54.4</v>
      </c>
      <c r="H45" s="379">
        <v>54.4</v>
      </c>
      <c r="I45" s="379">
        <v>54.4</v>
      </c>
      <c r="J45" s="379">
        <v>54.4</v>
      </c>
      <c r="K45" s="379">
        <v>54.4</v>
      </c>
      <c r="L45" s="379" t="s">
        <v>266</v>
      </c>
      <c r="M45" s="490" t="s">
        <v>266</v>
      </c>
      <c r="N45" s="491">
        <v>54.4</v>
      </c>
      <c r="P45" s="384"/>
      <c r="Q45" s="385"/>
      <c r="R45" s="496"/>
    </row>
    <row r="46" spans="1:18" s="504" customFormat="1" ht="20.100000000000001" customHeight="1">
      <c r="A46" s="492"/>
      <c r="B46" s="497" t="s">
        <v>359</v>
      </c>
      <c r="C46" s="435" t="s">
        <v>337</v>
      </c>
      <c r="D46" s="435" t="s">
        <v>360</v>
      </c>
      <c r="E46" s="435" t="s">
        <v>290</v>
      </c>
      <c r="F46" s="435" t="s">
        <v>361</v>
      </c>
      <c r="G46" s="379">
        <v>57.92</v>
      </c>
      <c r="H46" s="379">
        <v>52.92</v>
      </c>
      <c r="I46" s="379">
        <v>56.04</v>
      </c>
      <c r="J46" s="379">
        <v>47.61</v>
      </c>
      <c r="K46" s="379">
        <v>32.25</v>
      </c>
      <c r="L46" s="379">
        <v>35</v>
      </c>
      <c r="M46" s="490" t="s">
        <v>266</v>
      </c>
      <c r="N46" s="491">
        <v>49.49</v>
      </c>
      <c r="P46" s="384"/>
      <c r="Q46" s="385"/>
      <c r="R46" s="395"/>
    </row>
    <row r="47" spans="1:18" ht="20.100000000000001" customHeight="1">
      <c r="B47" s="485"/>
      <c r="C47" s="435" t="s">
        <v>210</v>
      </c>
      <c r="D47" s="435" t="s">
        <v>362</v>
      </c>
      <c r="E47" s="435" t="s">
        <v>290</v>
      </c>
      <c r="F47" s="435" t="s">
        <v>290</v>
      </c>
      <c r="G47" s="379">
        <v>80</v>
      </c>
      <c r="H47" s="379">
        <v>75</v>
      </c>
      <c r="I47" s="379">
        <v>82</v>
      </c>
      <c r="J47" s="379">
        <v>78</v>
      </c>
      <c r="K47" s="379">
        <v>80</v>
      </c>
      <c r="L47" s="379" t="s">
        <v>266</v>
      </c>
      <c r="M47" s="490" t="s">
        <v>266</v>
      </c>
      <c r="N47" s="491">
        <v>78.819999999999993</v>
      </c>
      <c r="P47" s="384"/>
      <c r="Q47" s="385"/>
      <c r="R47" s="395"/>
    </row>
    <row r="48" spans="1:18" ht="20.100000000000001" customHeight="1">
      <c r="B48" s="485"/>
      <c r="C48" s="435" t="s">
        <v>337</v>
      </c>
      <c r="D48" s="435" t="s">
        <v>363</v>
      </c>
      <c r="E48" s="435" t="s">
        <v>290</v>
      </c>
      <c r="F48" s="435" t="s">
        <v>290</v>
      </c>
      <c r="G48" s="379" t="s">
        <v>266</v>
      </c>
      <c r="H48" s="379">
        <v>123</v>
      </c>
      <c r="I48" s="379" t="s">
        <v>266</v>
      </c>
      <c r="J48" s="379">
        <v>71</v>
      </c>
      <c r="K48" s="379" t="s">
        <v>266</v>
      </c>
      <c r="L48" s="379">
        <v>70</v>
      </c>
      <c r="M48" s="490" t="s">
        <v>266</v>
      </c>
      <c r="N48" s="491">
        <v>82.8</v>
      </c>
      <c r="P48" s="384"/>
      <c r="Q48" s="385"/>
      <c r="R48" s="395"/>
    </row>
    <row r="49" spans="1:18" ht="20.100000000000001" customHeight="1">
      <c r="B49" s="485"/>
      <c r="C49" s="435" t="s">
        <v>228</v>
      </c>
      <c r="D49" s="435" t="s">
        <v>364</v>
      </c>
      <c r="E49" s="435" t="s">
        <v>290</v>
      </c>
      <c r="F49" s="435" t="s">
        <v>361</v>
      </c>
      <c r="G49" s="379">
        <v>79</v>
      </c>
      <c r="H49" s="379">
        <v>79</v>
      </c>
      <c r="I49" s="379">
        <v>79</v>
      </c>
      <c r="J49" s="379">
        <v>79</v>
      </c>
      <c r="K49" s="379">
        <v>79</v>
      </c>
      <c r="L49" s="379" t="s">
        <v>266</v>
      </c>
      <c r="M49" s="490" t="s">
        <v>266</v>
      </c>
      <c r="N49" s="491">
        <v>79</v>
      </c>
      <c r="P49" s="384"/>
      <c r="Q49" s="385"/>
      <c r="R49" s="395"/>
    </row>
    <row r="50" spans="1:18" ht="20.100000000000001" customHeight="1">
      <c r="B50" s="497" t="s">
        <v>365</v>
      </c>
      <c r="C50" s="435" t="s">
        <v>337</v>
      </c>
      <c r="D50" s="435" t="s">
        <v>366</v>
      </c>
      <c r="E50" s="435" t="s">
        <v>264</v>
      </c>
      <c r="F50" s="435" t="s">
        <v>367</v>
      </c>
      <c r="G50" s="505" t="s">
        <v>266</v>
      </c>
      <c r="H50" s="505">
        <v>109</v>
      </c>
      <c r="I50" s="505" t="s">
        <v>266</v>
      </c>
      <c r="J50" s="505">
        <v>96</v>
      </c>
      <c r="K50" s="505" t="s">
        <v>266</v>
      </c>
      <c r="L50" s="505">
        <v>100</v>
      </c>
      <c r="M50" s="505" t="s">
        <v>266</v>
      </c>
      <c r="N50" s="506">
        <v>104.39</v>
      </c>
      <c r="P50" s="384"/>
      <c r="Q50" s="385"/>
      <c r="R50" s="395"/>
    </row>
    <row r="51" spans="1:18" ht="20.100000000000001" customHeight="1">
      <c r="B51" s="485"/>
      <c r="C51" s="435" t="s">
        <v>210</v>
      </c>
      <c r="D51" s="435" t="s">
        <v>366</v>
      </c>
      <c r="E51" s="435" t="s">
        <v>264</v>
      </c>
      <c r="F51" s="435" t="s">
        <v>367</v>
      </c>
      <c r="G51" s="505">
        <v>50.19</v>
      </c>
      <c r="H51" s="505">
        <v>48.45</v>
      </c>
      <c r="I51" s="505">
        <v>47.98</v>
      </c>
      <c r="J51" s="505">
        <v>39.520000000000003</v>
      </c>
      <c r="K51" s="505">
        <v>41.62</v>
      </c>
      <c r="L51" s="505" t="s">
        <v>266</v>
      </c>
      <c r="M51" s="505" t="s">
        <v>266</v>
      </c>
      <c r="N51" s="506">
        <v>45.61</v>
      </c>
      <c r="P51" s="384"/>
      <c r="Q51" s="385"/>
      <c r="R51" s="395"/>
    </row>
    <row r="52" spans="1:18" ht="20.100000000000001" customHeight="1">
      <c r="B52" s="485"/>
      <c r="C52" s="435" t="s">
        <v>337</v>
      </c>
      <c r="D52" s="435" t="s">
        <v>368</v>
      </c>
      <c r="E52" s="435" t="s">
        <v>264</v>
      </c>
      <c r="F52" s="435" t="s">
        <v>367</v>
      </c>
      <c r="G52" s="505">
        <v>91.76</v>
      </c>
      <c r="H52" s="505">
        <v>78.819999999999993</v>
      </c>
      <c r="I52" s="505">
        <v>65.88</v>
      </c>
      <c r="J52" s="505">
        <v>52.94</v>
      </c>
      <c r="K52" s="505">
        <v>50.59</v>
      </c>
      <c r="L52" s="505" t="s">
        <v>266</v>
      </c>
      <c r="M52" s="505" t="s">
        <v>266</v>
      </c>
      <c r="N52" s="506">
        <v>68</v>
      </c>
      <c r="P52" s="384"/>
      <c r="Q52" s="385"/>
      <c r="R52" s="395"/>
    </row>
    <row r="53" spans="1:18" ht="20.100000000000001" customHeight="1">
      <c r="B53" s="485"/>
      <c r="C53" s="435" t="s">
        <v>210</v>
      </c>
      <c r="D53" s="435" t="s">
        <v>368</v>
      </c>
      <c r="E53" s="435" t="s">
        <v>264</v>
      </c>
      <c r="F53" s="435" t="s">
        <v>367</v>
      </c>
      <c r="G53" s="505">
        <v>47.83</v>
      </c>
      <c r="H53" s="505">
        <v>43.68</v>
      </c>
      <c r="I53" s="505">
        <v>42.17</v>
      </c>
      <c r="J53" s="505">
        <v>40.67</v>
      </c>
      <c r="K53" s="505">
        <v>42.28</v>
      </c>
      <c r="L53" s="505" t="s">
        <v>266</v>
      </c>
      <c r="M53" s="505" t="s">
        <v>266</v>
      </c>
      <c r="N53" s="506">
        <v>43.6</v>
      </c>
      <c r="P53" s="384"/>
      <c r="Q53" s="385"/>
      <c r="R53" s="395"/>
    </row>
    <row r="54" spans="1:18" ht="20.100000000000001" customHeight="1">
      <c r="B54" s="485"/>
      <c r="C54" s="435" t="s">
        <v>337</v>
      </c>
      <c r="D54" s="435" t="s">
        <v>369</v>
      </c>
      <c r="E54" s="435" t="s">
        <v>264</v>
      </c>
      <c r="F54" s="435" t="s">
        <v>370</v>
      </c>
      <c r="G54" s="505" t="s">
        <v>266</v>
      </c>
      <c r="H54" s="505">
        <v>59</v>
      </c>
      <c r="I54" s="505" t="s">
        <v>266</v>
      </c>
      <c r="J54" s="505">
        <v>47</v>
      </c>
      <c r="K54" s="505" t="s">
        <v>266</v>
      </c>
      <c r="L54" s="505">
        <v>98</v>
      </c>
      <c r="M54" s="505" t="s">
        <v>266</v>
      </c>
      <c r="N54" s="506">
        <v>77.430000000000007</v>
      </c>
      <c r="P54" s="384"/>
      <c r="Q54" s="385"/>
      <c r="R54" s="395"/>
    </row>
    <row r="55" spans="1:18" ht="20.100000000000001" customHeight="1">
      <c r="B55" s="485"/>
      <c r="C55" s="435" t="s">
        <v>205</v>
      </c>
      <c r="D55" s="435" t="s">
        <v>369</v>
      </c>
      <c r="E55" s="435" t="s">
        <v>264</v>
      </c>
      <c r="F55" s="435" t="s">
        <v>370</v>
      </c>
      <c r="G55" s="505">
        <v>83</v>
      </c>
      <c r="H55" s="505">
        <v>83</v>
      </c>
      <c r="I55" s="505">
        <v>83</v>
      </c>
      <c r="J55" s="505">
        <v>83</v>
      </c>
      <c r="K55" s="505">
        <v>83</v>
      </c>
      <c r="L55" s="505" t="s">
        <v>266</v>
      </c>
      <c r="M55" s="505" t="s">
        <v>266</v>
      </c>
      <c r="N55" s="506">
        <v>83</v>
      </c>
      <c r="P55" s="384"/>
      <c r="Q55" s="385"/>
      <c r="R55" s="395"/>
    </row>
    <row r="56" spans="1:18" ht="20.100000000000001" customHeight="1">
      <c r="B56" s="497" t="s">
        <v>371</v>
      </c>
      <c r="C56" s="435" t="s">
        <v>210</v>
      </c>
      <c r="D56" s="435" t="s">
        <v>372</v>
      </c>
      <c r="E56" s="435" t="s">
        <v>290</v>
      </c>
      <c r="F56" s="435" t="s">
        <v>290</v>
      </c>
      <c r="G56" s="505">
        <v>27</v>
      </c>
      <c r="H56" s="505">
        <v>30</v>
      </c>
      <c r="I56" s="505">
        <v>30</v>
      </c>
      <c r="J56" s="505">
        <v>33</v>
      </c>
      <c r="K56" s="505">
        <v>35</v>
      </c>
      <c r="L56" s="505" t="s">
        <v>266</v>
      </c>
      <c r="M56" s="505" t="s">
        <v>266</v>
      </c>
      <c r="N56" s="506">
        <v>31.12</v>
      </c>
      <c r="P56" s="384"/>
      <c r="Q56" s="385"/>
      <c r="R56" s="395"/>
    </row>
    <row r="57" spans="1:18" ht="20.100000000000001" customHeight="1">
      <c r="B57" s="485"/>
      <c r="C57" s="435" t="s">
        <v>207</v>
      </c>
      <c r="D57" s="435" t="s">
        <v>372</v>
      </c>
      <c r="E57" s="435" t="s">
        <v>290</v>
      </c>
      <c r="F57" s="435" t="s">
        <v>290</v>
      </c>
      <c r="G57" s="505">
        <v>38</v>
      </c>
      <c r="H57" s="505">
        <v>38</v>
      </c>
      <c r="I57" s="505">
        <v>38</v>
      </c>
      <c r="J57" s="505">
        <v>38</v>
      </c>
      <c r="K57" s="505">
        <v>38</v>
      </c>
      <c r="L57" s="505" t="s">
        <v>266</v>
      </c>
      <c r="M57" s="505" t="s">
        <v>266</v>
      </c>
      <c r="N57" s="506">
        <v>38</v>
      </c>
      <c r="P57" s="384"/>
      <c r="Q57" s="385"/>
      <c r="R57" s="395"/>
    </row>
    <row r="58" spans="1:18" ht="20.100000000000001" customHeight="1">
      <c r="B58" s="485"/>
      <c r="C58" s="435" t="s">
        <v>211</v>
      </c>
      <c r="D58" s="435" t="s">
        <v>372</v>
      </c>
      <c r="E58" s="435" t="s">
        <v>290</v>
      </c>
      <c r="F58" s="435" t="s">
        <v>290</v>
      </c>
      <c r="G58" s="505">
        <v>33.33</v>
      </c>
      <c r="H58" s="505">
        <v>33.33</v>
      </c>
      <c r="I58" s="505">
        <v>33.33</v>
      </c>
      <c r="J58" s="505">
        <v>33.33</v>
      </c>
      <c r="K58" s="505">
        <v>33.33</v>
      </c>
      <c r="L58" s="505" t="s">
        <v>266</v>
      </c>
      <c r="M58" s="505" t="s">
        <v>266</v>
      </c>
      <c r="N58" s="506">
        <v>33.33</v>
      </c>
      <c r="P58" s="384"/>
      <c r="Q58" s="385"/>
      <c r="R58" s="395"/>
    </row>
    <row r="59" spans="1:18" s="495" customFormat="1" ht="20.100000000000001" customHeight="1">
      <c r="A59" s="493"/>
      <c r="B59" s="494"/>
      <c r="C59" s="435" t="s">
        <v>205</v>
      </c>
      <c r="D59" s="435" t="s">
        <v>298</v>
      </c>
      <c r="E59" s="435" t="s">
        <v>290</v>
      </c>
      <c r="F59" s="435" t="s">
        <v>290</v>
      </c>
      <c r="G59" s="505">
        <v>44.6</v>
      </c>
      <c r="H59" s="505">
        <v>44.6</v>
      </c>
      <c r="I59" s="505">
        <v>44.6</v>
      </c>
      <c r="J59" s="505">
        <v>44.6</v>
      </c>
      <c r="K59" s="505">
        <v>44.6</v>
      </c>
      <c r="L59" s="505" t="s">
        <v>266</v>
      </c>
      <c r="M59" s="505" t="s">
        <v>266</v>
      </c>
      <c r="N59" s="506">
        <v>44.6</v>
      </c>
      <c r="P59" s="384"/>
      <c r="Q59" s="385"/>
      <c r="R59" s="496"/>
    </row>
    <row r="60" spans="1:18" s="495" customFormat="1" ht="20.100000000000001" customHeight="1">
      <c r="A60" s="493"/>
      <c r="B60" s="497" t="s">
        <v>373</v>
      </c>
      <c r="C60" s="435" t="s">
        <v>345</v>
      </c>
      <c r="D60" s="435" t="s">
        <v>374</v>
      </c>
      <c r="E60" s="435" t="s">
        <v>290</v>
      </c>
      <c r="F60" s="435" t="s">
        <v>290</v>
      </c>
      <c r="G60" s="505">
        <v>235</v>
      </c>
      <c r="H60" s="505">
        <v>235.16</v>
      </c>
      <c r="I60" s="505">
        <v>237.42</v>
      </c>
      <c r="J60" s="505">
        <v>233.75</v>
      </c>
      <c r="K60" s="505">
        <v>233.75</v>
      </c>
      <c r="L60" s="505" t="s">
        <v>266</v>
      </c>
      <c r="M60" s="505" t="s">
        <v>266</v>
      </c>
      <c r="N60" s="506">
        <v>235</v>
      </c>
      <c r="P60" s="384"/>
      <c r="Q60" s="385"/>
      <c r="R60" s="496"/>
    </row>
    <row r="61" spans="1:18" ht="20.100000000000001" customHeight="1">
      <c r="B61" s="497" t="s">
        <v>375</v>
      </c>
      <c r="C61" s="435" t="s">
        <v>210</v>
      </c>
      <c r="D61" s="435" t="s">
        <v>376</v>
      </c>
      <c r="E61" s="435" t="s">
        <v>264</v>
      </c>
      <c r="F61" s="435" t="s">
        <v>290</v>
      </c>
      <c r="G61" s="379">
        <v>140</v>
      </c>
      <c r="H61" s="379">
        <v>100</v>
      </c>
      <c r="I61" s="379">
        <v>95</v>
      </c>
      <c r="J61" s="379">
        <v>120</v>
      </c>
      <c r="K61" s="379">
        <v>100</v>
      </c>
      <c r="L61" s="379" t="s">
        <v>266</v>
      </c>
      <c r="M61" s="490" t="s">
        <v>266</v>
      </c>
      <c r="N61" s="491">
        <v>109.23</v>
      </c>
      <c r="P61" s="384"/>
      <c r="Q61" s="385"/>
      <c r="R61" s="395"/>
    </row>
    <row r="62" spans="1:18" ht="20.100000000000001" customHeight="1">
      <c r="B62" s="485"/>
      <c r="C62" s="435" t="s">
        <v>228</v>
      </c>
      <c r="D62" s="435" t="s">
        <v>377</v>
      </c>
      <c r="E62" s="435" t="s">
        <v>264</v>
      </c>
      <c r="F62" s="435" t="s">
        <v>290</v>
      </c>
      <c r="G62" s="379">
        <v>41</v>
      </c>
      <c r="H62" s="379">
        <v>41</v>
      </c>
      <c r="I62" s="379">
        <v>41</v>
      </c>
      <c r="J62" s="379">
        <v>41</v>
      </c>
      <c r="K62" s="379">
        <v>41</v>
      </c>
      <c r="L62" s="379" t="s">
        <v>266</v>
      </c>
      <c r="M62" s="490" t="s">
        <v>266</v>
      </c>
      <c r="N62" s="491">
        <v>41</v>
      </c>
      <c r="P62" s="384"/>
      <c r="Q62" s="385"/>
      <c r="R62" s="395"/>
    </row>
    <row r="63" spans="1:18" ht="20.100000000000001" customHeight="1">
      <c r="B63" s="485"/>
      <c r="C63" s="435" t="s">
        <v>337</v>
      </c>
      <c r="D63" s="435" t="s">
        <v>378</v>
      </c>
      <c r="E63" s="435" t="s">
        <v>264</v>
      </c>
      <c r="F63" s="435" t="s">
        <v>379</v>
      </c>
      <c r="G63" s="379">
        <v>35</v>
      </c>
      <c r="H63" s="379">
        <v>55.5</v>
      </c>
      <c r="I63" s="379">
        <v>48</v>
      </c>
      <c r="J63" s="379">
        <v>34</v>
      </c>
      <c r="K63" s="379">
        <v>33</v>
      </c>
      <c r="L63" s="379">
        <v>56</v>
      </c>
      <c r="M63" s="490" t="s">
        <v>266</v>
      </c>
      <c r="N63" s="491">
        <v>41.71</v>
      </c>
      <c r="P63" s="384"/>
      <c r="Q63" s="385"/>
      <c r="R63" s="395"/>
    </row>
    <row r="64" spans="1:18" ht="20.100000000000001" customHeight="1">
      <c r="B64" s="485"/>
      <c r="C64" s="435" t="s">
        <v>210</v>
      </c>
      <c r="D64" s="435" t="s">
        <v>378</v>
      </c>
      <c r="E64" s="435" t="s">
        <v>264</v>
      </c>
      <c r="F64" s="435" t="s">
        <v>379</v>
      </c>
      <c r="G64" s="505">
        <v>65</v>
      </c>
      <c r="H64" s="505">
        <v>70</v>
      </c>
      <c r="I64" s="505">
        <v>72</v>
      </c>
      <c r="J64" s="505">
        <v>72</v>
      </c>
      <c r="K64" s="505">
        <v>72</v>
      </c>
      <c r="L64" s="505" t="s">
        <v>266</v>
      </c>
      <c r="M64" s="505" t="s">
        <v>266</v>
      </c>
      <c r="N64" s="506">
        <v>70.14</v>
      </c>
      <c r="P64" s="384"/>
      <c r="Q64" s="385"/>
      <c r="R64" s="395"/>
    </row>
    <row r="65" spans="2:18" ht="20.100000000000001" customHeight="1">
      <c r="B65" s="497" t="s">
        <v>380</v>
      </c>
      <c r="C65" s="435" t="s">
        <v>207</v>
      </c>
      <c r="D65" s="435" t="s">
        <v>298</v>
      </c>
      <c r="E65" s="435" t="s">
        <v>290</v>
      </c>
      <c r="F65" s="435" t="s">
        <v>290</v>
      </c>
      <c r="G65" s="379">
        <v>34</v>
      </c>
      <c r="H65" s="379">
        <v>34</v>
      </c>
      <c r="I65" s="379">
        <v>34</v>
      </c>
      <c r="J65" s="379">
        <v>34</v>
      </c>
      <c r="K65" s="379">
        <v>34</v>
      </c>
      <c r="L65" s="379" t="s">
        <v>266</v>
      </c>
      <c r="M65" s="490" t="s">
        <v>266</v>
      </c>
      <c r="N65" s="491">
        <v>34</v>
      </c>
      <c r="P65" s="384"/>
      <c r="Q65" s="385"/>
      <c r="R65" s="395"/>
    </row>
    <row r="66" spans="2:18" ht="20.100000000000001" customHeight="1" thickBot="1">
      <c r="B66" s="387"/>
      <c r="C66" s="388" t="s">
        <v>332</v>
      </c>
      <c r="D66" s="388" t="s">
        <v>298</v>
      </c>
      <c r="E66" s="388" t="s">
        <v>290</v>
      </c>
      <c r="F66" s="388" t="s">
        <v>290</v>
      </c>
      <c r="G66" s="390">
        <v>33</v>
      </c>
      <c r="H66" s="390">
        <v>33</v>
      </c>
      <c r="I66" s="390">
        <v>33</v>
      </c>
      <c r="J66" s="390">
        <v>33</v>
      </c>
      <c r="K66" s="390">
        <v>33</v>
      </c>
      <c r="L66" s="390" t="s">
        <v>266</v>
      </c>
      <c r="M66" s="390" t="s">
        <v>266</v>
      </c>
      <c r="N66" s="507">
        <v>33</v>
      </c>
      <c r="P66" s="384"/>
      <c r="Q66" s="385"/>
      <c r="R66" s="395"/>
    </row>
    <row r="67" spans="2:18" ht="16.350000000000001" customHeight="1">
      <c r="N67" s="107" t="s">
        <v>51</v>
      </c>
      <c r="P67" s="384"/>
      <c r="Q67" s="385"/>
    </row>
    <row r="68" spans="2:18" ht="16.350000000000001" customHeight="1">
      <c r="M68" s="508"/>
      <c r="N68" s="271"/>
      <c r="P68" s="384"/>
      <c r="Q68" s="385"/>
    </row>
    <row r="69" spans="2:18" ht="16.350000000000001" customHeight="1">
      <c r="P69" s="384"/>
      <c r="Q69" s="385"/>
    </row>
    <row r="70" spans="2:18" ht="16.350000000000001" customHeight="1">
      <c r="P70" s="384"/>
      <c r="Q70" s="385"/>
    </row>
    <row r="71" spans="2:18" ht="16.350000000000001" customHeight="1">
      <c r="Q71" s="395"/>
    </row>
    <row r="72" spans="2:18" ht="16.350000000000001" customHeight="1">
      <c r="Q72" s="395"/>
    </row>
    <row r="73" spans="2:18" ht="16.350000000000001" customHeight="1">
      <c r="Q73" s="39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09" customWidth="1"/>
    <col min="2" max="2" width="36.28515625" style="484" bestFit="1" customWidth="1"/>
    <col min="3" max="3" width="12.7109375" style="484" customWidth="1"/>
    <col min="4" max="4" width="29.5703125" style="484" bestFit="1" customWidth="1"/>
    <col min="5" max="5" width="7.7109375" style="484" customWidth="1"/>
    <col min="6" max="6" width="21.7109375" style="484" customWidth="1"/>
    <col min="7" max="7" width="51.7109375" style="484" bestFit="1" customWidth="1"/>
    <col min="8" max="8" width="3.7109375" style="339" customWidth="1"/>
    <col min="9" max="9" width="8.28515625" style="339" bestFit="1" customWidth="1"/>
    <col min="10" max="10" width="10.85546875" style="510" bestFit="1" customWidth="1"/>
    <col min="11" max="11" width="9.28515625" style="339" customWidth="1"/>
    <col min="12" max="12" width="12.5703125" style="339"/>
    <col min="13" max="14" width="14.7109375" style="339" bestFit="1" customWidth="1"/>
    <col min="15" max="15" width="12.85546875" style="339" bestFit="1" customWidth="1"/>
    <col min="16" max="16384" width="12.5703125" style="339"/>
  </cols>
  <sheetData>
    <row r="2" spans="1:11">
      <c r="G2" s="342"/>
      <c r="H2" s="343"/>
    </row>
    <row r="3" spans="1:11" ht="8.25" customHeight="1">
      <c r="H3" s="343"/>
    </row>
    <row r="4" spans="1:11" ht="0.75" customHeight="1" thickBot="1">
      <c r="H4" s="343"/>
    </row>
    <row r="5" spans="1:11" ht="26.25" customHeight="1" thickBot="1">
      <c r="B5" s="417" t="s">
        <v>381</v>
      </c>
      <c r="C5" s="418"/>
      <c r="D5" s="418"/>
      <c r="E5" s="418"/>
      <c r="F5" s="418"/>
      <c r="G5" s="419"/>
      <c r="H5" s="345"/>
    </row>
    <row r="6" spans="1:11" ht="15" customHeight="1">
      <c r="B6" s="421"/>
      <c r="C6" s="421"/>
      <c r="D6" s="421"/>
      <c r="E6" s="421"/>
      <c r="F6" s="421"/>
      <c r="G6" s="421"/>
      <c r="H6" s="347"/>
    </row>
    <row r="7" spans="1:11" ht="15" customHeight="1">
      <c r="B7" s="421" t="s">
        <v>310</v>
      </c>
      <c r="C7" s="421"/>
      <c r="D7" s="421"/>
      <c r="E7" s="421"/>
      <c r="F7" s="421"/>
      <c r="G7" s="421"/>
      <c r="H7" s="347"/>
    </row>
    <row r="8" spans="1:11" ht="15" customHeight="1">
      <c r="B8" s="511"/>
      <c r="C8" s="511"/>
      <c r="D8" s="511"/>
      <c r="E8" s="511"/>
      <c r="F8" s="511"/>
      <c r="G8" s="511"/>
      <c r="H8" s="347"/>
    </row>
    <row r="9" spans="1:11" ht="16.5" customHeight="1">
      <c r="B9" s="354" t="s">
        <v>311</v>
      </c>
      <c r="C9" s="354"/>
      <c r="D9" s="354"/>
      <c r="E9" s="354"/>
      <c r="F9" s="354"/>
      <c r="G9" s="354"/>
      <c r="H9" s="347"/>
    </row>
    <row r="10" spans="1:11" s="357" customFormat="1" ht="12" customHeight="1">
      <c r="A10" s="512"/>
      <c r="B10" s="513"/>
      <c r="C10" s="513"/>
      <c r="D10" s="513"/>
      <c r="E10" s="513"/>
      <c r="F10" s="513"/>
      <c r="G10" s="513"/>
      <c r="H10" s="347"/>
      <c r="J10" s="514"/>
    </row>
    <row r="11" spans="1:11" ht="17.25" customHeight="1">
      <c r="A11" s="515"/>
      <c r="B11" s="516" t="s">
        <v>72</v>
      </c>
      <c r="C11" s="516"/>
      <c r="D11" s="516"/>
      <c r="E11" s="516"/>
      <c r="F11" s="516"/>
      <c r="G11" s="516"/>
      <c r="H11" s="517"/>
    </row>
    <row r="12" spans="1:11" ht="6.75" customHeight="1" thickBot="1">
      <c r="A12" s="515"/>
      <c r="B12" s="513"/>
      <c r="C12" s="513"/>
      <c r="D12" s="513"/>
      <c r="E12" s="513"/>
      <c r="F12" s="513"/>
      <c r="G12" s="513"/>
      <c r="H12" s="517"/>
    </row>
    <row r="13" spans="1:11" ht="16.350000000000001" customHeight="1">
      <c r="A13" s="515"/>
      <c r="B13" s="361" t="s">
        <v>187</v>
      </c>
      <c r="C13" s="362" t="s">
        <v>253</v>
      </c>
      <c r="D13" s="363" t="s">
        <v>254</v>
      </c>
      <c r="E13" s="362" t="s">
        <v>255</v>
      </c>
      <c r="F13" s="363" t="s">
        <v>256</v>
      </c>
      <c r="G13" s="430" t="s">
        <v>312</v>
      </c>
      <c r="H13" s="518"/>
    </row>
    <row r="14" spans="1:11" ht="16.350000000000001" customHeight="1">
      <c r="A14" s="515"/>
      <c r="B14" s="370"/>
      <c r="C14" s="371"/>
      <c r="D14" s="431" t="s">
        <v>259</v>
      </c>
      <c r="E14" s="371"/>
      <c r="F14" s="372"/>
      <c r="G14" s="432" t="s">
        <v>313</v>
      </c>
      <c r="H14" s="519"/>
    </row>
    <row r="15" spans="1:11" s="504" customFormat="1" ht="30" customHeight="1">
      <c r="A15" s="515"/>
      <c r="B15" s="459" t="s">
        <v>328</v>
      </c>
      <c r="C15" s="378" t="s">
        <v>314</v>
      </c>
      <c r="D15" s="378" t="s">
        <v>330</v>
      </c>
      <c r="E15" s="378" t="s">
        <v>290</v>
      </c>
      <c r="F15" s="378" t="s">
        <v>331</v>
      </c>
      <c r="G15" s="437">
        <v>188.96</v>
      </c>
      <c r="H15" s="412"/>
      <c r="I15" s="463"/>
      <c r="J15" s="520"/>
      <c r="K15" s="521"/>
    </row>
    <row r="16" spans="1:11" s="504" customFormat="1" ht="30" customHeight="1">
      <c r="A16" s="515"/>
      <c r="B16" s="404"/>
      <c r="C16" s="378" t="s">
        <v>314</v>
      </c>
      <c r="D16" s="378" t="s">
        <v>333</v>
      </c>
      <c r="E16" s="378" t="s">
        <v>290</v>
      </c>
      <c r="F16" s="378" t="s">
        <v>382</v>
      </c>
      <c r="G16" s="437">
        <v>218.03</v>
      </c>
      <c r="H16" s="412"/>
      <c r="I16" s="463"/>
      <c r="J16" s="520"/>
      <c r="K16" s="521"/>
    </row>
    <row r="17" spans="1:11" s="495" customFormat="1" ht="30" customHeight="1">
      <c r="A17" s="522"/>
      <c r="B17" s="405"/>
      <c r="C17" s="378" t="s">
        <v>314</v>
      </c>
      <c r="D17" s="378" t="s">
        <v>335</v>
      </c>
      <c r="E17" s="378" t="s">
        <v>290</v>
      </c>
      <c r="F17" s="378" t="s">
        <v>331</v>
      </c>
      <c r="G17" s="437">
        <v>151.6</v>
      </c>
      <c r="H17" s="523"/>
      <c r="I17" s="463"/>
      <c r="J17" s="520"/>
      <c r="K17" s="524"/>
    </row>
    <row r="18" spans="1:11" s="386" customFormat="1" ht="30" customHeight="1">
      <c r="A18" s="509"/>
      <c r="B18" s="377" t="s">
        <v>336</v>
      </c>
      <c r="C18" s="378" t="s">
        <v>314</v>
      </c>
      <c r="D18" s="378" t="s">
        <v>298</v>
      </c>
      <c r="E18" s="378" t="s">
        <v>290</v>
      </c>
      <c r="F18" s="378" t="s">
        <v>383</v>
      </c>
      <c r="G18" s="437">
        <v>86.92</v>
      </c>
      <c r="H18" s="383"/>
      <c r="I18" s="463"/>
      <c r="J18" s="520"/>
      <c r="K18" s="463"/>
    </row>
    <row r="19" spans="1:11" s="386" customFormat="1" ht="30" customHeight="1">
      <c r="A19" s="509"/>
      <c r="B19" s="377" t="s">
        <v>339</v>
      </c>
      <c r="C19" s="378" t="s">
        <v>314</v>
      </c>
      <c r="D19" s="378" t="s">
        <v>315</v>
      </c>
      <c r="E19" s="378" t="s">
        <v>290</v>
      </c>
      <c r="F19" s="378" t="s">
        <v>384</v>
      </c>
      <c r="G19" s="437">
        <v>59.99</v>
      </c>
      <c r="H19" s="383"/>
      <c r="I19" s="463"/>
      <c r="J19" s="520"/>
      <c r="K19" s="463"/>
    </row>
    <row r="20" spans="1:11" s="386" customFormat="1" ht="30" customHeight="1">
      <c r="A20" s="509"/>
      <c r="B20" s="377" t="s">
        <v>341</v>
      </c>
      <c r="C20" s="378" t="s">
        <v>314</v>
      </c>
      <c r="D20" s="378" t="s">
        <v>298</v>
      </c>
      <c r="E20" s="378" t="s">
        <v>290</v>
      </c>
      <c r="F20" s="378" t="s">
        <v>290</v>
      </c>
      <c r="G20" s="437">
        <v>28.89</v>
      </c>
      <c r="H20" s="383"/>
      <c r="I20" s="463"/>
      <c r="J20" s="520"/>
      <c r="K20" s="463"/>
    </row>
    <row r="21" spans="1:11" s="386" customFormat="1" ht="30" customHeight="1">
      <c r="A21" s="509"/>
      <c r="B21" s="525" t="s">
        <v>342</v>
      </c>
      <c r="C21" s="378" t="s">
        <v>314</v>
      </c>
      <c r="D21" s="378" t="s">
        <v>343</v>
      </c>
      <c r="E21" s="378" t="s">
        <v>290</v>
      </c>
      <c r="F21" s="378" t="s">
        <v>385</v>
      </c>
      <c r="G21" s="526">
        <v>172.03</v>
      </c>
      <c r="H21" s="383"/>
      <c r="I21" s="463"/>
      <c r="J21" s="520"/>
      <c r="K21" s="463"/>
    </row>
    <row r="22" spans="1:11" s="386" customFormat="1" ht="30" customHeight="1">
      <c r="A22" s="509"/>
      <c r="B22" s="377" t="s">
        <v>348</v>
      </c>
      <c r="C22" s="378" t="s">
        <v>314</v>
      </c>
      <c r="D22" s="378" t="s">
        <v>298</v>
      </c>
      <c r="E22" s="378" t="s">
        <v>290</v>
      </c>
      <c r="F22" s="378" t="s">
        <v>290</v>
      </c>
      <c r="G22" s="437">
        <v>207.06</v>
      </c>
      <c r="H22" s="383"/>
      <c r="I22" s="463"/>
      <c r="J22" s="520"/>
      <c r="K22" s="463"/>
    </row>
    <row r="23" spans="1:11" s="386" customFormat="1" ht="30" customHeight="1">
      <c r="A23" s="509"/>
      <c r="B23" s="377" t="s">
        <v>351</v>
      </c>
      <c r="C23" s="378" t="s">
        <v>314</v>
      </c>
      <c r="D23" s="378" t="s">
        <v>298</v>
      </c>
      <c r="E23" s="378" t="s">
        <v>264</v>
      </c>
      <c r="F23" s="378" t="s">
        <v>386</v>
      </c>
      <c r="G23" s="437">
        <v>46</v>
      </c>
      <c r="H23" s="383"/>
      <c r="I23" s="463"/>
      <c r="J23" s="520"/>
      <c r="K23" s="463"/>
    </row>
    <row r="24" spans="1:11" s="386" customFormat="1" ht="30" customHeight="1">
      <c r="A24" s="509"/>
      <c r="B24" s="377" t="s">
        <v>357</v>
      </c>
      <c r="C24" s="378" t="s">
        <v>314</v>
      </c>
      <c r="D24" s="378" t="s">
        <v>298</v>
      </c>
      <c r="E24" s="378" t="s">
        <v>290</v>
      </c>
      <c r="F24" s="378" t="s">
        <v>290</v>
      </c>
      <c r="G24" s="437">
        <v>54.43</v>
      </c>
      <c r="H24" s="383"/>
      <c r="I24" s="463"/>
      <c r="J24" s="520"/>
      <c r="K24" s="463"/>
    </row>
    <row r="25" spans="1:11" s="386" customFormat="1" ht="30" customHeight="1">
      <c r="A25" s="509"/>
      <c r="B25" s="377" t="s">
        <v>359</v>
      </c>
      <c r="C25" s="378" t="s">
        <v>314</v>
      </c>
      <c r="D25" s="378" t="s">
        <v>364</v>
      </c>
      <c r="E25" s="378" t="s">
        <v>290</v>
      </c>
      <c r="F25" s="378" t="s">
        <v>361</v>
      </c>
      <c r="G25" s="437">
        <v>64.25</v>
      </c>
      <c r="H25" s="383"/>
      <c r="I25" s="463"/>
      <c r="J25" s="520"/>
      <c r="K25" s="463"/>
    </row>
    <row r="26" spans="1:11" s="386" customFormat="1" ht="30" customHeight="1">
      <c r="A26" s="509"/>
      <c r="B26" s="377" t="s">
        <v>387</v>
      </c>
      <c r="C26" s="378" t="s">
        <v>314</v>
      </c>
      <c r="D26" s="378" t="s">
        <v>298</v>
      </c>
      <c r="E26" s="378" t="s">
        <v>264</v>
      </c>
      <c r="F26" s="378" t="s">
        <v>388</v>
      </c>
      <c r="G26" s="437">
        <v>56.45</v>
      </c>
      <c r="H26" s="383"/>
      <c r="I26" s="463"/>
      <c r="J26" s="520"/>
      <c r="K26" s="463"/>
    </row>
    <row r="27" spans="1:11" s="386" customFormat="1" ht="30" customHeight="1">
      <c r="A27" s="509"/>
      <c r="B27" s="377" t="s">
        <v>371</v>
      </c>
      <c r="C27" s="378" t="s">
        <v>314</v>
      </c>
      <c r="D27" s="378" t="s">
        <v>298</v>
      </c>
      <c r="E27" s="378" t="s">
        <v>290</v>
      </c>
      <c r="F27" s="378" t="s">
        <v>290</v>
      </c>
      <c r="G27" s="437">
        <v>38.950000000000003</v>
      </c>
      <c r="H27" s="383"/>
      <c r="I27" s="463"/>
      <c r="J27" s="520"/>
      <c r="K27" s="463"/>
    </row>
    <row r="28" spans="1:11" s="504" customFormat="1" ht="30" customHeight="1">
      <c r="A28" s="515"/>
      <c r="B28" s="459" t="s">
        <v>375</v>
      </c>
      <c r="C28" s="378" t="s">
        <v>314</v>
      </c>
      <c r="D28" s="378" t="s">
        <v>376</v>
      </c>
      <c r="E28" s="378" t="s">
        <v>264</v>
      </c>
      <c r="F28" s="378" t="s">
        <v>290</v>
      </c>
      <c r="G28" s="437">
        <v>109.23</v>
      </c>
      <c r="I28" s="463"/>
      <c r="J28" s="520"/>
      <c r="K28" s="521"/>
    </row>
    <row r="29" spans="1:11" ht="30" customHeight="1">
      <c r="B29" s="404"/>
      <c r="C29" s="378" t="s">
        <v>314</v>
      </c>
      <c r="D29" s="378" t="s">
        <v>377</v>
      </c>
      <c r="E29" s="378" t="s">
        <v>264</v>
      </c>
      <c r="F29" s="378" t="s">
        <v>290</v>
      </c>
      <c r="G29" s="437">
        <v>41</v>
      </c>
      <c r="H29" s="412"/>
      <c r="I29" s="463"/>
      <c r="J29" s="520"/>
      <c r="K29" s="524"/>
    </row>
    <row r="30" spans="1:11" ht="30" customHeight="1">
      <c r="B30" s="405"/>
      <c r="C30" s="378" t="s">
        <v>314</v>
      </c>
      <c r="D30" s="378" t="s">
        <v>378</v>
      </c>
      <c r="E30" s="378" t="s">
        <v>264</v>
      </c>
      <c r="F30" s="378" t="s">
        <v>379</v>
      </c>
      <c r="G30" s="437">
        <v>55.92</v>
      </c>
      <c r="H30" s="412"/>
      <c r="I30" s="463"/>
      <c r="J30" s="520"/>
      <c r="K30" s="524"/>
    </row>
    <row r="31" spans="1:11" s="386" customFormat="1" ht="30" customHeight="1" thickBot="1">
      <c r="A31" s="509"/>
      <c r="B31" s="527" t="s">
        <v>389</v>
      </c>
      <c r="C31" s="389" t="s">
        <v>314</v>
      </c>
      <c r="D31" s="389" t="s">
        <v>298</v>
      </c>
      <c r="E31" s="389" t="s">
        <v>290</v>
      </c>
      <c r="F31" s="389" t="s">
        <v>290</v>
      </c>
      <c r="G31" s="528">
        <v>33.6</v>
      </c>
      <c r="H31" s="383"/>
      <c r="I31" s="463"/>
      <c r="J31" s="520"/>
      <c r="K31" s="463"/>
    </row>
    <row r="32" spans="1:11">
      <c r="B32" s="529"/>
      <c r="C32" s="529"/>
      <c r="D32" s="529"/>
      <c r="E32" s="529"/>
      <c r="F32" s="529"/>
      <c r="G32" s="107" t="s">
        <v>51</v>
      </c>
      <c r="I32" s="357"/>
      <c r="J32" s="514"/>
    </row>
    <row r="33" spans="7:7" ht="14.25" customHeight="1">
      <c r="G33" s="27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30" customWidth="1"/>
    <col min="2" max="2" width="25" style="530" customWidth="1"/>
    <col min="3" max="3" width="11.5703125" style="530" customWidth="1"/>
    <col min="4" max="4" width="11.42578125" style="530"/>
    <col min="5" max="5" width="19" style="530" customWidth="1"/>
    <col min="6" max="6" width="15" style="530" customWidth="1"/>
    <col min="7" max="7" width="14.5703125" style="530" customWidth="1"/>
    <col min="8" max="8" width="15.85546875" style="530" customWidth="1"/>
    <col min="9" max="9" width="2.7109375" style="530" customWidth="1"/>
    <col min="10" max="16384" width="11.42578125" style="530"/>
  </cols>
  <sheetData>
    <row r="3" spans="2:8" ht="18">
      <c r="B3" s="344" t="s">
        <v>390</v>
      </c>
      <c r="C3" s="344"/>
      <c r="D3" s="344"/>
      <c r="E3" s="344"/>
      <c r="F3" s="344"/>
      <c r="G3" s="344"/>
      <c r="H3" s="344"/>
    </row>
    <row r="4" spans="2:8" ht="15">
      <c r="B4" s="531" t="s">
        <v>391</v>
      </c>
      <c r="C4" s="531"/>
      <c r="D4" s="531"/>
      <c r="E4" s="531"/>
      <c r="F4" s="531"/>
      <c r="G4" s="531"/>
      <c r="H4" s="531"/>
    </row>
    <row r="5" spans="2:8" ht="15.75" thickBot="1">
      <c r="B5" s="532"/>
      <c r="C5" s="532"/>
      <c r="D5" s="532"/>
      <c r="E5" s="532"/>
      <c r="F5" s="532"/>
      <c r="G5" s="532"/>
      <c r="H5" s="532"/>
    </row>
    <row r="6" spans="2:8" ht="15" thickBot="1">
      <c r="B6" s="417" t="s">
        <v>392</v>
      </c>
      <c r="C6" s="418"/>
      <c r="D6" s="418"/>
      <c r="E6" s="418"/>
      <c r="F6" s="418"/>
      <c r="G6" s="418"/>
      <c r="H6" s="419"/>
    </row>
    <row r="7" spans="2:8" ht="9" customHeight="1">
      <c r="B7" s="533"/>
      <c r="C7" s="533"/>
      <c r="D7" s="533"/>
      <c r="E7" s="533"/>
      <c r="F7" s="533"/>
      <c r="G7" s="533"/>
      <c r="H7" s="533"/>
    </row>
    <row r="8" spans="2:8">
      <c r="B8" s="534" t="s">
        <v>393</v>
      </c>
      <c r="C8" s="534"/>
      <c r="D8" s="534"/>
      <c r="E8" s="534"/>
      <c r="F8" s="534"/>
      <c r="G8" s="534"/>
      <c r="H8" s="534"/>
    </row>
    <row r="9" spans="2:8">
      <c r="B9" s="245" t="s">
        <v>394</v>
      </c>
      <c r="C9" s="245" t="s">
        <v>395</v>
      </c>
      <c r="D9" s="245"/>
      <c r="E9" s="245"/>
      <c r="F9" s="245"/>
      <c r="G9" s="245"/>
      <c r="H9" s="245"/>
    </row>
    <row r="10" spans="2:8" ht="13.5" thickBot="1">
      <c r="B10" s="535"/>
      <c r="C10" s="535"/>
      <c r="D10" s="535"/>
      <c r="E10" s="535"/>
      <c r="F10" s="535"/>
      <c r="G10" s="535"/>
      <c r="H10" s="535"/>
    </row>
    <row r="11" spans="2:8" ht="12.75" customHeight="1">
      <c r="B11" s="536"/>
      <c r="C11" s="537" t="s">
        <v>396</v>
      </c>
      <c r="D11" s="538"/>
      <c r="E11" s="539"/>
      <c r="F11" s="540" t="s">
        <v>397</v>
      </c>
      <c r="G11" s="540" t="s">
        <v>398</v>
      </c>
      <c r="H11" s="541"/>
    </row>
    <row r="12" spans="2:8">
      <c r="B12" s="542" t="s">
        <v>399</v>
      </c>
      <c r="C12" s="543" t="s">
        <v>400</v>
      </c>
      <c r="D12" s="544"/>
      <c r="E12" s="545"/>
      <c r="F12" s="546"/>
      <c r="G12" s="546"/>
      <c r="H12" s="547" t="s">
        <v>214</v>
      </c>
    </row>
    <row r="13" spans="2:8" ht="13.5" thickBot="1">
      <c r="B13" s="542"/>
      <c r="C13" s="543" t="s">
        <v>401</v>
      </c>
      <c r="D13" s="544"/>
      <c r="E13" s="545"/>
      <c r="F13" s="546"/>
      <c r="G13" s="546"/>
      <c r="H13" s="547"/>
    </row>
    <row r="14" spans="2:8" ht="15.95" customHeight="1">
      <c r="B14" s="548" t="s">
        <v>402</v>
      </c>
      <c r="C14" s="549" t="s">
        <v>403</v>
      </c>
      <c r="D14" s="550"/>
      <c r="E14" s="551"/>
      <c r="F14" s="552">
        <v>348.75</v>
      </c>
      <c r="G14" s="552">
        <v>351.79</v>
      </c>
      <c r="H14" s="553">
        <v>3.04</v>
      </c>
    </row>
    <row r="15" spans="2:8" ht="15.95" customHeight="1">
      <c r="B15" s="554"/>
      <c r="C15" s="555" t="s">
        <v>404</v>
      </c>
      <c r="D15" s="556"/>
      <c r="E15" s="557"/>
      <c r="F15" s="558">
        <v>351.75</v>
      </c>
      <c r="G15" s="558">
        <v>351.26</v>
      </c>
      <c r="H15" s="559">
        <v>-0.49</v>
      </c>
    </row>
    <row r="16" spans="2:8" ht="15.95" customHeight="1">
      <c r="B16" s="554"/>
      <c r="C16" s="560" t="s">
        <v>405</v>
      </c>
      <c r="D16" s="556"/>
      <c r="E16" s="557"/>
      <c r="F16" s="561">
        <v>350.83</v>
      </c>
      <c r="G16" s="561">
        <v>351.42</v>
      </c>
      <c r="H16" s="559">
        <v>0.6</v>
      </c>
    </row>
    <row r="17" spans="2:8" ht="15.95" customHeight="1">
      <c r="B17" s="554"/>
      <c r="C17" s="562" t="s">
        <v>406</v>
      </c>
      <c r="D17" s="240"/>
      <c r="E17" s="563"/>
      <c r="F17" s="558">
        <v>331.12</v>
      </c>
      <c r="G17" s="558">
        <v>339.78</v>
      </c>
      <c r="H17" s="564">
        <v>8.66</v>
      </c>
    </row>
    <row r="18" spans="2:8" ht="15.95" customHeight="1">
      <c r="B18" s="554"/>
      <c r="C18" s="555" t="s">
        <v>407</v>
      </c>
      <c r="D18" s="556"/>
      <c r="E18" s="557"/>
      <c r="F18" s="558">
        <v>337.77</v>
      </c>
      <c r="G18" s="558">
        <v>336.2</v>
      </c>
      <c r="H18" s="559">
        <v>-1.57</v>
      </c>
    </row>
    <row r="19" spans="2:8" ht="15.95" customHeight="1">
      <c r="B19" s="554"/>
      <c r="C19" s="560" t="s">
        <v>408</v>
      </c>
      <c r="D19" s="556"/>
      <c r="E19" s="557"/>
      <c r="F19" s="561">
        <v>335.88</v>
      </c>
      <c r="G19" s="561">
        <v>337.22</v>
      </c>
      <c r="H19" s="559">
        <v>1.34</v>
      </c>
    </row>
    <row r="20" spans="2:8" ht="15.95" customHeight="1">
      <c r="B20" s="565"/>
      <c r="C20" s="562" t="s">
        <v>409</v>
      </c>
      <c r="D20" s="240"/>
      <c r="E20" s="563"/>
      <c r="F20" s="558">
        <v>309.89999999999998</v>
      </c>
      <c r="G20" s="558">
        <v>319.79000000000002</v>
      </c>
      <c r="H20" s="564">
        <v>9.9</v>
      </c>
    </row>
    <row r="21" spans="2:8" ht="15.95" customHeight="1">
      <c r="B21" s="565"/>
      <c r="C21" s="555" t="s">
        <v>410</v>
      </c>
      <c r="D21" s="556"/>
      <c r="E21" s="557"/>
      <c r="F21" s="558">
        <v>316.14</v>
      </c>
      <c r="G21" s="558">
        <v>310.99</v>
      </c>
      <c r="H21" s="559">
        <v>-5.15</v>
      </c>
    </row>
    <row r="22" spans="2:8" ht="15.95" customHeight="1" thickBot="1">
      <c r="B22" s="566"/>
      <c r="C22" s="567" t="s">
        <v>411</v>
      </c>
      <c r="D22" s="568"/>
      <c r="E22" s="569"/>
      <c r="F22" s="570">
        <v>313.68</v>
      </c>
      <c r="G22" s="570">
        <v>314.47000000000003</v>
      </c>
      <c r="H22" s="571">
        <v>0.8</v>
      </c>
    </row>
    <row r="23" spans="2:8" ht="15.95" customHeight="1">
      <c r="B23" s="548" t="s">
        <v>412</v>
      </c>
      <c r="C23" s="549" t="s">
        <v>413</v>
      </c>
      <c r="D23" s="550"/>
      <c r="E23" s="551"/>
      <c r="F23" s="552">
        <v>195.36</v>
      </c>
      <c r="G23" s="552">
        <v>187.5</v>
      </c>
      <c r="H23" s="553">
        <v>-7.85</v>
      </c>
    </row>
    <row r="24" spans="2:8" ht="15.95" customHeight="1">
      <c r="B24" s="554"/>
      <c r="C24" s="555" t="s">
        <v>414</v>
      </c>
      <c r="D24" s="556"/>
      <c r="E24" s="557"/>
      <c r="F24" s="558">
        <v>202.89</v>
      </c>
      <c r="G24" s="558">
        <v>194.38</v>
      </c>
      <c r="H24" s="559">
        <v>-8.51</v>
      </c>
    </row>
    <row r="25" spans="2:8" ht="15.95" customHeight="1">
      <c r="B25" s="554"/>
      <c r="C25" s="560" t="s">
        <v>415</v>
      </c>
      <c r="D25" s="556"/>
      <c r="E25" s="557"/>
      <c r="F25" s="561">
        <v>195.97</v>
      </c>
      <c r="G25" s="561">
        <v>188.07</v>
      </c>
      <c r="H25" s="559">
        <v>-7.91</v>
      </c>
    </row>
    <row r="26" spans="2:8" ht="15.95" customHeight="1">
      <c r="B26" s="554"/>
      <c r="C26" s="562" t="s">
        <v>407</v>
      </c>
      <c r="D26" s="240"/>
      <c r="E26" s="563"/>
      <c r="F26" s="558">
        <v>245.89</v>
      </c>
      <c r="G26" s="558">
        <v>247</v>
      </c>
      <c r="H26" s="564">
        <v>1.1000000000000001</v>
      </c>
    </row>
    <row r="27" spans="2:8" ht="15.95" customHeight="1">
      <c r="B27" s="554"/>
      <c r="C27" s="555" t="s">
        <v>416</v>
      </c>
      <c r="D27" s="556"/>
      <c r="E27" s="557"/>
      <c r="F27" s="558">
        <v>320.82</v>
      </c>
      <c r="G27" s="558">
        <v>296.16000000000003</v>
      </c>
      <c r="H27" s="559">
        <v>-24.66</v>
      </c>
    </row>
    <row r="28" spans="2:8" ht="15.95" customHeight="1">
      <c r="B28" s="554"/>
      <c r="C28" s="560" t="s">
        <v>408</v>
      </c>
      <c r="D28" s="556"/>
      <c r="E28" s="557"/>
      <c r="F28" s="561">
        <v>273.70999999999998</v>
      </c>
      <c r="G28" s="561">
        <v>265.25</v>
      </c>
      <c r="H28" s="559">
        <v>-8.4600000000000009</v>
      </c>
    </row>
    <row r="29" spans="2:8" ht="15.95" customHeight="1">
      <c r="B29" s="565"/>
      <c r="C29" s="572" t="s">
        <v>409</v>
      </c>
      <c r="D29" s="573"/>
      <c r="E29" s="563"/>
      <c r="F29" s="558">
        <v>215.83</v>
      </c>
      <c r="G29" s="558">
        <v>214.08</v>
      </c>
      <c r="H29" s="564">
        <v>-1.75</v>
      </c>
    </row>
    <row r="30" spans="2:8" ht="15.95" customHeight="1">
      <c r="B30" s="565"/>
      <c r="C30" s="572" t="s">
        <v>417</v>
      </c>
      <c r="D30" s="573"/>
      <c r="E30" s="563"/>
      <c r="F30" s="558">
        <v>238.14</v>
      </c>
      <c r="G30" s="558">
        <v>230.62</v>
      </c>
      <c r="H30" s="564">
        <v>-7.52</v>
      </c>
    </row>
    <row r="31" spans="2:8" ht="15.95" customHeight="1">
      <c r="B31" s="565"/>
      <c r="C31" s="574" t="s">
        <v>418</v>
      </c>
      <c r="D31" s="575"/>
      <c r="E31" s="557"/>
      <c r="F31" s="558">
        <v>281.93</v>
      </c>
      <c r="G31" s="558">
        <v>280.77</v>
      </c>
      <c r="H31" s="559">
        <v>-1.1599999999999999</v>
      </c>
    </row>
    <row r="32" spans="2:8" ht="15.95" customHeight="1" thickBot="1">
      <c r="B32" s="566"/>
      <c r="C32" s="567" t="s">
        <v>411</v>
      </c>
      <c r="D32" s="568"/>
      <c r="E32" s="569"/>
      <c r="F32" s="570">
        <v>236.99</v>
      </c>
      <c r="G32" s="570">
        <v>232.35</v>
      </c>
      <c r="H32" s="571">
        <v>-4.6399999999999997</v>
      </c>
    </row>
    <row r="33" spans="2:8" ht="15.95" customHeight="1">
      <c r="B33" s="548" t="s">
        <v>419</v>
      </c>
      <c r="C33" s="549" t="s">
        <v>403</v>
      </c>
      <c r="D33" s="550"/>
      <c r="E33" s="551"/>
      <c r="F33" s="552">
        <v>355.35</v>
      </c>
      <c r="G33" s="552">
        <v>368.33</v>
      </c>
      <c r="H33" s="553">
        <v>12.98</v>
      </c>
    </row>
    <row r="34" spans="2:8" ht="15.95" customHeight="1">
      <c r="B34" s="554"/>
      <c r="C34" s="555" t="s">
        <v>404</v>
      </c>
      <c r="D34" s="556"/>
      <c r="E34" s="557"/>
      <c r="F34" s="558">
        <v>363.4</v>
      </c>
      <c r="G34" s="558">
        <v>367.79</v>
      </c>
      <c r="H34" s="559">
        <v>4.4000000000000004</v>
      </c>
    </row>
    <row r="35" spans="2:8" ht="15.95" customHeight="1">
      <c r="B35" s="554"/>
      <c r="C35" s="560" t="s">
        <v>405</v>
      </c>
      <c r="D35" s="556"/>
      <c r="E35" s="557"/>
      <c r="F35" s="561">
        <v>362.2</v>
      </c>
      <c r="G35" s="561">
        <v>367.87</v>
      </c>
      <c r="H35" s="559">
        <v>5.67</v>
      </c>
    </row>
    <row r="36" spans="2:8" ht="15.95" customHeight="1">
      <c r="B36" s="554"/>
      <c r="C36" s="562" t="s">
        <v>406</v>
      </c>
      <c r="D36" s="240"/>
      <c r="E36" s="563"/>
      <c r="F36" s="558">
        <v>330.45</v>
      </c>
      <c r="G36" s="558">
        <v>352.32</v>
      </c>
      <c r="H36" s="564">
        <v>21.87</v>
      </c>
    </row>
    <row r="37" spans="2:8" ht="15.95" customHeight="1">
      <c r="B37" s="554"/>
      <c r="C37" s="572" t="s">
        <v>407</v>
      </c>
      <c r="D37" s="573"/>
      <c r="E37" s="563"/>
      <c r="F37" s="558">
        <v>349.83</v>
      </c>
      <c r="G37" s="558">
        <v>353.26</v>
      </c>
      <c r="H37" s="564">
        <v>3.43</v>
      </c>
    </row>
    <row r="38" spans="2:8" ht="15.95" customHeight="1">
      <c r="B38" s="554"/>
      <c r="C38" s="574" t="s">
        <v>416</v>
      </c>
      <c r="D38" s="575"/>
      <c r="E38" s="557"/>
      <c r="F38" s="558">
        <v>356.42</v>
      </c>
      <c r="G38" s="558">
        <v>348.64</v>
      </c>
      <c r="H38" s="559">
        <v>-7.79</v>
      </c>
    </row>
    <row r="39" spans="2:8" ht="15.95" customHeight="1">
      <c r="B39" s="565"/>
      <c r="C39" s="560" t="s">
        <v>408</v>
      </c>
      <c r="D39" s="556"/>
      <c r="E39" s="557"/>
      <c r="F39" s="561">
        <v>348.78</v>
      </c>
      <c r="G39" s="561">
        <v>352.95</v>
      </c>
      <c r="H39" s="559">
        <v>4.18</v>
      </c>
    </row>
    <row r="40" spans="2:8" ht="15.95" customHeight="1">
      <c r="B40" s="565"/>
      <c r="C40" s="572" t="s">
        <v>409</v>
      </c>
      <c r="D40" s="576"/>
      <c r="E40" s="577"/>
      <c r="F40" s="558">
        <v>282.31</v>
      </c>
      <c r="G40" s="558">
        <v>272.95</v>
      </c>
      <c r="H40" s="564">
        <v>-9.36</v>
      </c>
    </row>
    <row r="41" spans="2:8" ht="15.95" customHeight="1">
      <c r="B41" s="565"/>
      <c r="C41" s="572" t="s">
        <v>417</v>
      </c>
      <c r="D41" s="573"/>
      <c r="E41" s="563"/>
      <c r="F41" s="558">
        <v>291.48</v>
      </c>
      <c r="G41" s="558">
        <v>288.67</v>
      </c>
      <c r="H41" s="564">
        <v>-2.81</v>
      </c>
    </row>
    <row r="42" spans="2:8" ht="15.95" customHeight="1">
      <c r="B42" s="565"/>
      <c r="C42" s="574" t="s">
        <v>418</v>
      </c>
      <c r="D42" s="575"/>
      <c r="E42" s="557"/>
      <c r="F42" s="558">
        <v>300</v>
      </c>
      <c r="G42" s="558" t="s">
        <v>266</v>
      </c>
      <c r="H42" s="559" t="s">
        <v>266</v>
      </c>
    </row>
    <row r="43" spans="2:8" ht="15.95" customHeight="1" thickBot="1">
      <c r="B43" s="566"/>
      <c r="C43" s="567" t="s">
        <v>411</v>
      </c>
      <c r="D43" s="568"/>
      <c r="E43" s="569"/>
      <c r="F43" s="570">
        <v>290.3</v>
      </c>
      <c r="G43" s="570">
        <v>280.52</v>
      </c>
      <c r="H43" s="571">
        <v>-9.7799999999999994</v>
      </c>
    </row>
    <row r="44" spans="2:8" ht="15.95" customHeight="1">
      <c r="B44" s="554" t="s">
        <v>420</v>
      </c>
      <c r="C44" s="562" t="s">
        <v>403</v>
      </c>
      <c r="D44" s="240"/>
      <c r="E44" s="563"/>
      <c r="F44" s="552">
        <v>367.14</v>
      </c>
      <c r="G44" s="552">
        <v>365.74</v>
      </c>
      <c r="H44" s="564">
        <v>-1.41</v>
      </c>
    </row>
    <row r="45" spans="2:8" ht="15.95" customHeight="1">
      <c r="B45" s="554"/>
      <c r="C45" s="555" t="s">
        <v>404</v>
      </c>
      <c r="D45" s="556"/>
      <c r="E45" s="557"/>
      <c r="F45" s="558">
        <v>371.58</v>
      </c>
      <c r="G45" s="558">
        <v>372.92</v>
      </c>
      <c r="H45" s="559">
        <v>1.34</v>
      </c>
    </row>
    <row r="46" spans="2:8" ht="15.95" customHeight="1">
      <c r="B46" s="554"/>
      <c r="C46" s="560" t="s">
        <v>405</v>
      </c>
      <c r="D46" s="556"/>
      <c r="E46" s="557"/>
      <c r="F46" s="561">
        <v>369.83</v>
      </c>
      <c r="G46" s="561">
        <v>370.08</v>
      </c>
      <c r="H46" s="559">
        <v>0.25</v>
      </c>
    </row>
    <row r="47" spans="2:8" ht="15.95" customHeight="1">
      <c r="B47" s="554"/>
      <c r="C47" s="562" t="s">
        <v>406</v>
      </c>
      <c r="D47" s="240"/>
      <c r="E47" s="563"/>
      <c r="F47" s="558">
        <v>362.9</v>
      </c>
      <c r="G47" s="558">
        <v>356.94</v>
      </c>
      <c r="H47" s="564">
        <v>-5.96</v>
      </c>
    </row>
    <row r="48" spans="2:8" ht="15.95" customHeight="1">
      <c r="B48" s="554"/>
      <c r="C48" s="555" t="s">
        <v>407</v>
      </c>
      <c r="D48" s="556"/>
      <c r="E48" s="557"/>
      <c r="F48" s="558">
        <v>359.07</v>
      </c>
      <c r="G48" s="558">
        <v>363.15</v>
      </c>
      <c r="H48" s="559">
        <v>4.08</v>
      </c>
    </row>
    <row r="49" spans="2:8" ht="15.95" customHeight="1">
      <c r="B49" s="554"/>
      <c r="C49" s="560" t="s">
        <v>408</v>
      </c>
      <c r="D49" s="556"/>
      <c r="E49" s="557"/>
      <c r="F49" s="561">
        <v>359.93</v>
      </c>
      <c r="G49" s="561">
        <v>361.76</v>
      </c>
      <c r="H49" s="559">
        <v>1.83</v>
      </c>
    </row>
    <row r="50" spans="2:8" ht="15.95" customHeight="1">
      <c r="B50" s="565"/>
      <c r="C50" s="562" t="s">
        <v>409</v>
      </c>
      <c r="D50" s="240"/>
      <c r="E50" s="563"/>
      <c r="F50" s="558">
        <v>308.35000000000002</v>
      </c>
      <c r="G50" s="558">
        <v>309.60000000000002</v>
      </c>
      <c r="H50" s="564">
        <v>1.25</v>
      </c>
    </row>
    <row r="51" spans="2:8" ht="15.95" customHeight="1">
      <c r="B51" s="565"/>
      <c r="C51" s="555" t="s">
        <v>410</v>
      </c>
      <c r="D51" s="556"/>
      <c r="E51" s="557"/>
      <c r="F51" s="558">
        <v>320.24</v>
      </c>
      <c r="G51" s="558">
        <v>327.24</v>
      </c>
      <c r="H51" s="559">
        <v>7</v>
      </c>
    </row>
    <row r="52" spans="2:8" ht="15.95" customHeight="1" thickBot="1">
      <c r="B52" s="578"/>
      <c r="C52" s="567" t="s">
        <v>411</v>
      </c>
      <c r="D52" s="568"/>
      <c r="E52" s="569"/>
      <c r="F52" s="570">
        <v>314.43</v>
      </c>
      <c r="G52" s="570">
        <v>318.62</v>
      </c>
      <c r="H52" s="571">
        <v>4.1900000000000004</v>
      </c>
    </row>
    <row r="53" spans="2:8">
      <c r="H53" s="107" t="s">
        <v>51</v>
      </c>
    </row>
    <row r="54" spans="2:8">
      <c r="G54" s="10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40" customWidth="1"/>
    <col min="2" max="2" width="48" style="240" customWidth="1"/>
    <col min="3" max="3" width="21.85546875" style="240" customWidth="1"/>
    <col min="4" max="4" width="19" style="240" customWidth="1"/>
    <col min="5" max="5" width="35.42578125" style="240" customWidth="1"/>
    <col min="6" max="6" width="4.140625" style="240" customWidth="1"/>
    <col min="7" max="16384" width="9.140625" style="240"/>
  </cols>
  <sheetData>
    <row r="2" spans="2:7" ht="10.15" customHeight="1" thickBot="1">
      <c r="B2" s="579"/>
      <c r="C2" s="579"/>
      <c r="D2" s="579"/>
      <c r="E2" s="579"/>
    </row>
    <row r="3" spans="2:7" ht="18.600000000000001" customHeight="1" thickBot="1">
      <c r="B3" s="417" t="s">
        <v>421</v>
      </c>
      <c r="C3" s="418"/>
      <c r="D3" s="418"/>
      <c r="E3" s="419"/>
    </row>
    <row r="4" spans="2:7" ht="13.15" customHeight="1" thickBot="1">
      <c r="B4" s="580" t="s">
        <v>422</v>
      </c>
      <c r="C4" s="580"/>
      <c r="D4" s="580"/>
      <c r="E4" s="580"/>
      <c r="F4" s="245"/>
      <c r="G4" s="245"/>
    </row>
    <row r="5" spans="2:7" ht="40.15" customHeight="1">
      <c r="B5" s="581" t="s">
        <v>423</v>
      </c>
      <c r="C5" s="582" t="s">
        <v>397</v>
      </c>
      <c r="D5" s="582" t="s">
        <v>398</v>
      </c>
      <c r="E5" s="583" t="s">
        <v>148</v>
      </c>
      <c r="F5" s="245"/>
      <c r="G5" s="245"/>
    </row>
    <row r="6" spans="2:7" ht="12.95" customHeight="1">
      <c r="B6" s="584" t="s">
        <v>424</v>
      </c>
      <c r="C6" s="585">
        <v>206.17</v>
      </c>
      <c r="D6" s="585">
        <v>206.17</v>
      </c>
      <c r="E6" s="586">
        <v>0</v>
      </c>
    </row>
    <row r="7" spans="2:7" ht="12.95" customHeight="1">
      <c r="B7" s="587" t="s">
        <v>425</v>
      </c>
      <c r="C7" s="588">
        <v>186.95</v>
      </c>
      <c r="D7" s="588">
        <v>186.95</v>
      </c>
      <c r="E7" s="586">
        <v>0</v>
      </c>
    </row>
    <row r="8" spans="2:7" ht="12.95" customHeight="1">
      <c r="B8" s="587" t="s">
        <v>426</v>
      </c>
      <c r="C8" s="588">
        <v>88.82</v>
      </c>
      <c r="D8" s="588">
        <v>88.82</v>
      </c>
      <c r="E8" s="586">
        <v>0</v>
      </c>
    </row>
    <row r="9" spans="2:7" ht="12.95" customHeight="1">
      <c r="B9" s="587" t="s">
        <v>427</v>
      </c>
      <c r="C9" s="588">
        <v>208.2</v>
      </c>
      <c r="D9" s="588">
        <v>208.2</v>
      </c>
      <c r="E9" s="586">
        <v>0</v>
      </c>
    </row>
    <row r="10" spans="2:7" ht="12.95" customHeight="1" thickBot="1">
      <c r="B10" s="589" t="s">
        <v>428</v>
      </c>
      <c r="C10" s="590">
        <v>197.23</v>
      </c>
      <c r="D10" s="590">
        <v>197.23</v>
      </c>
      <c r="E10" s="591">
        <v>0</v>
      </c>
    </row>
    <row r="11" spans="2:7" ht="12.95" customHeight="1" thickBot="1">
      <c r="B11" s="592"/>
      <c r="C11" s="593"/>
      <c r="D11" s="594"/>
      <c r="E11" s="595"/>
    </row>
    <row r="12" spans="2:7" ht="15.75" customHeight="1" thickBot="1">
      <c r="B12" s="417" t="s">
        <v>429</v>
      </c>
      <c r="C12" s="418"/>
      <c r="D12" s="418"/>
      <c r="E12" s="419"/>
    </row>
    <row r="13" spans="2:7" ht="12" customHeight="1" thickBot="1">
      <c r="B13" s="596"/>
      <c r="C13" s="596"/>
      <c r="D13" s="596"/>
      <c r="E13" s="596"/>
    </row>
    <row r="14" spans="2:7" ht="40.15" customHeight="1">
      <c r="B14" s="597" t="s">
        <v>430</v>
      </c>
      <c r="C14" s="582" t="str">
        <f>C5</f>
        <v>Semana 34
17-23/08
2020</v>
      </c>
      <c r="D14" s="582" t="str">
        <f>D5</f>
        <v>Semana 35
24-30/08
2020</v>
      </c>
      <c r="E14" s="598" t="s">
        <v>148</v>
      </c>
    </row>
    <row r="15" spans="2:7" ht="12.95" customHeight="1">
      <c r="B15" s="599" t="s">
        <v>431</v>
      </c>
      <c r="C15" s="600"/>
      <c r="D15" s="600"/>
      <c r="E15" s="601"/>
    </row>
    <row r="16" spans="2:7" ht="12.95" customHeight="1">
      <c r="B16" s="599" t="s">
        <v>432</v>
      </c>
      <c r="C16" s="602">
        <v>71.61</v>
      </c>
      <c r="D16" s="602">
        <v>75.16</v>
      </c>
      <c r="E16" s="603">
        <v>3.54</v>
      </c>
    </row>
    <row r="17" spans="2:5" ht="12.95" customHeight="1">
      <c r="B17" s="599" t="s">
        <v>433</v>
      </c>
      <c r="C17" s="602">
        <v>178.94</v>
      </c>
      <c r="D17" s="602">
        <v>177.66</v>
      </c>
      <c r="E17" s="603">
        <v>-1.28</v>
      </c>
    </row>
    <row r="18" spans="2:5" ht="12.95" customHeight="1">
      <c r="B18" s="599" t="s">
        <v>434</v>
      </c>
      <c r="C18" s="602">
        <v>91.68</v>
      </c>
      <c r="D18" s="602">
        <v>91.83</v>
      </c>
      <c r="E18" s="603">
        <v>0.15</v>
      </c>
    </row>
    <row r="19" spans="2:5" ht="12.95" customHeight="1">
      <c r="B19" s="599" t="s">
        <v>435</v>
      </c>
      <c r="C19" s="602">
        <v>116.54</v>
      </c>
      <c r="D19" s="602">
        <v>120.54</v>
      </c>
      <c r="E19" s="603">
        <v>4</v>
      </c>
    </row>
    <row r="20" spans="2:5" ht="12.95" customHeight="1">
      <c r="B20" s="604" t="s">
        <v>436</v>
      </c>
      <c r="C20" s="605">
        <v>117.13</v>
      </c>
      <c r="D20" s="605">
        <v>119.15</v>
      </c>
      <c r="E20" s="606">
        <v>2.02</v>
      </c>
    </row>
    <row r="21" spans="2:5" ht="12.95" customHeight="1">
      <c r="B21" s="599" t="s">
        <v>437</v>
      </c>
      <c r="C21" s="607"/>
      <c r="D21" s="607"/>
      <c r="E21" s="608"/>
    </row>
    <row r="22" spans="2:5" ht="12.95" customHeight="1">
      <c r="B22" s="599" t="s">
        <v>438</v>
      </c>
      <c r="C22" s="607">
        <v>150.02000000000001</v>
      </c>
      <c r="D22" s="607">
        <v>147.68</v>
      </c>
      <c r="E22" s="608">
        <v>-2.34</v>
      </c>
    </row>
    <row r="23" spans="2:5" ht="12.95" customHeight="1">
      <c r="B23" s="599" t="s">
        <v>439</v>
      </c>
      <c r="C23" s="607">
        <v>279.05</v>
      </c>
      <c r="D23" s="607">
        <v>301.68</v>
      </c>
      <c r="E23" s="608">
        <v>22.63</v>
      </c>
    </row>
    <row r="24" spans="2:5" ht="12.95" customHeight="1">
      <c r="B24" s="599" t="s">
        <v>440</v>
      </c>
      <c r="C24" s="607">
        <v>350</v>
      </c>
      <c r="D24" s="607">
        <v>540</v>
      </c>
      <c r="E24" s="608">
        <v>190</v>
      </c>
    </row>
    <row r="25" spans="2:5" ht="12.95" customHeight="1">
      <c r="B25" s="599" t="s">
        <v>441</v>
      </c>
      <c r="C25" s="607">
        <v>194.77</v>
      </c>
      <c r="D25" s="607">
        <v>199.11</v>
      </c>
      <c r="E25" s="608">
        <v>4.34</v>
      </c>
    </row>
    <row r="26" spans="2:5" ht="12.95" customHeight="1" thickBot="1">
      <c r="B26" s="609" t="s">
        <v>442</v>
      </c>
      <c r="C26" s="610">
        <v>242.09</v>
      </c>
      <c r="D26" s="610">
        <v>256.94</v>
      </c>
      <c r="E26" s="611">
        <v>14.85</v>
      </c>
    </row>
    <row r="27" spans="2:5" ht="12.95" customHeight="1">
      <c r="B27" s="612"/>
      <c r="C27" s="613"/>
      <c r="D27" s="613"/>
      <c r="E27" s="614"/>
    </row>
    <row r="28" spans="2:5" ht="18.600000000000001" customHeight="1">
      <c r="B28" s="531" t="s">
        <v>443</v>
      </c>
      <c r="C28" s="531"/>
      <c r="D28" s="531"/>
      <c r="E28" s="531"/>
    </row>
    <row r="29" spans="2:5" ht="10.5" customHeight="1" thickBot="1">
      <c r="B29" s="532"/>
      <c r="C29" s="532"/>
      <c r="D29" s="532"/>
      <c r="E29" s="532"/>
    </row>
    <row r="30" spans="2:5" ht="18.600000000000001" customHeight="1" thickBot="1">
      <c r="B30" s="417" t="s">
        <v>444</v>
      </c>
      <c r="C30" s="418"/>
      <c r="D30" s="418"/>
      <c r="E30" s="419"/>
    </row>
    <row r="31" spans="2:5" ht="14.45" customHeight="1" thickBot="1">
      <c r="B31" s="615" t="s">
        <v>445</v>
      </c>
      <c r="C31" s="615"/>
      <c r="D31" s="615"/>
      <c r="E31" s="615"/>
    </row>
    <row r="32" spans="2:5" ht="40.15" customHeight="1">
      <c r="B32" s="616" t="s">
        <v>446</v>
      </c>
      <c r="C32" s="582" t="str">
        <f>C5</f>
        <v>Semana 34
17-23/08
2020</v>
      </c>
      <c r="D32" s="582" t="str">
        <f>D5</f>
        <v>Semana 35
24-30/08
2020</v>
      </c>
      <c r="E32" s="617" t="s">
        <v>148</v>
      </c>
    </row>
    <row r="33" spans="2:5" ht="15" customHeight="1">
      <c r="B33" s="618" t="s">
        <v>447</v>
      </c>
      <c r="C33" s="619">
        <v>626.79999999999995</v>
      </c>
      <c r="D33" s="620">
        <v>626.79999999999995</v>
      </c>
      <c r="E33" s="621">
        <v>0</v>
      </c>
    </row>
    <row r="34" spans="2:5" ht="14.25" customHeight="1">
      <c r="B34" s="622" t="s">
        <v>448</v>
      </c>
      <c r="C34" s="623">
        <v>597.72</v>
      </c>
      <c r="D34" s="624">
        <v>597.72</v>
      </c>
      <c r="E34" s="621">
        <v>0</v>
      </c>
    </row>
    <row r="35" spans="2:5" ht="12" thickBot="1">
      <c r="B35" s="625" t="s">
        <v>449</v>
      </c>
      <c r="C35" s="626">
        <v>612.26</v>
      </c>
      <c r="D35" s="627">
        <v>612.26</v>
      </c>
      <c r="E35" s="628">
        <v>0</v>
      </c>
    </row>
    <row r="36" spans="2:5">
      <c r="B36" s="629"/>
      <c r="E36" s="630"/>
    </row>
    <row r="37" spans="2:5" ht="12" thickBot="1">
      <c r="B37" s="631" t="s">
        <v>450</v>
      </c>
      <c r="C37" s="632"/>
      <c r="D37" s="632"/>
      <c r="E37" s="633"/>
    </row>
    <row r="38" spans="2:5" ht="40.15" customHeight="1">
      <c r="B38" s="616" t="s">
        <v>451</v>
      </c>
      <c r="C38" s="634" t="str">
        <f>C5</f>
        <v>Semana 34
17-23/08
2020</v>
      </c>
      <c r="D38" s="634" t="str">
        <f>D5</f>
        <v>Semana 35
24-30/08
2020</v>
      </c>
      <c r="E38" s="617" t="s">
        <v>148</v>
      </c>
    </row>
    <row r="39" spans="2:5">
      <c r="B39" s="635" t="s">
        <v>452</v>
      </c>
      <c r="C39" s="619">
        <v>686.5</v>
      </c>
      <c r="D39" s="619">
        <v>686.5</v>
      </c>
      <c r="E39" s="636">
        <v>0</v>
      </c>
    </row>
    <row r="40" spans="2:5">
      <c r="B40" s="637" t="s">
        <v>453</v>
      </c>
      <c r="C40" s="623">
        <v>662.99</v>
      </c>
      <c r="D40" s="623">
        <v>662.99</v>
      </c>
      <c r="E40" s="621">
        <v>0</v>
      </c>
    </row>
    <row r="41" spans="2:5">
      <c r="B41" s="637" t="s">
        <v>211</v>
      </c>
      <c r="C41" s="623">
        <v>561.6</v>
      </c>
      <c r="D41" s="623">
        <v>561.6</v>
      </c>
      <c r="E41" s="621">
        <v>0</v>
      </c>
    </row>
    <row r="42" spans="2:5">
      <c r="B42" s="637" t="s">
        <v>203</v>
      </c>
      <c r="C42" s="623">
        <v>626.04</v>
      </c>
      <c r="D42" s="623">
        <v>626.04</v>
      </c>
      <c r="E42" s="621">
        <v>0</v>
      </c>
    </row>
    <row r="43" spans="2:5">
      <c r="B43" s="637" t="s">
        <v>454</v>
      </c>
      <c r="C43" s="623">
        <v>630.9</v>
      </c>
      <c r="D43" s="623">
        <v>630.9</v>
      </c>
      <c r="E43" s="621">
        <v>0</v>
      </c>
    </row>
    <row r="44" spans="2:5">
      <c r="B44" s="637" t="s">
        <v>455</v>
      </c>
      <c r="C44" s="623">
        <v>647.80999999999995</v>
      </c>
      <c r="D44" s="623">
        <v>647.80999999999995</v>
      </c>
      <c r="E44" s="621">
        <v>0</v>
      </c>
    </row>
    <row r="45" spans="2:5">
      <c r="B45" s="637" t="s">
        <v>207</v>
      </c>
      <c r="C45" s="623">
        <v>607.21</v>
      </c>
      <c r="D45" s="623">
        <v>607.21</v>
      </c>
      <c r="E45" s="621">
        <v>0</v>
      </c>
    </row>
    <row r="46" spans="2:5">
      <c r="B46" s="638" t="s">
        <v>278</v>
      </c>
      <c r="C46" s="639">
        <v>669.89</v>
      </c>
      <c r="D46" s="639">
        <v>669.89</v>
      </c>
      <c r="E46" s="640">
        <v>0</v>
      </c>
    </row>
    <row r="47" spans="2:5" ht="12" thickBot="1">
      <c r="B47" s="625" t="s">
        <v>449</v>
      </c>
      <c r="C47" s="626">
        <v>639.21</v>
      </c>
      <c r="D47" s="627">
        <v>639.21</v>
      </c>
      <c r="E47" s="628">
        <v>0</v>
      </c>
    </row>
    <row r="48" spans="2:5">
      <c r="E48" s="107" t="s">
        <v>51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0" customWidth="1"/>
    <col min="2" max="2" width="32.85546875" style="530" customWidth="1"/>
    <col min="3" max="3" width="14.7109375" style="530" customWidth="1"/>
    <col min="4" max="4" width="15" style="530" customWidth="1"/>
    <col min="5" max="5" width="11.7109375" style="530" customWidth="1"/>
    <col min="6" max="6" width="14.85546875" style="530" customWidth="1"/>
    <col min="7" max="7" width="15.140625" style="530" customWidth="1"/>
    <col min="8" max="8" width="11.7109375" style="530" customWidth="1"/>
    <col min="9" max="9" width="15.5703125" style="530" customWidth="1"/>
    <col min="10" max="10" width="14.85546875" style="530" customWidth="1"/>
    <col min="11" max="11" width="13.28515625" style="530" customWidth="1"/>
    <col min="12" max="12" width="3.28515625" style="530" customWidth="1"/>
    <col min="13" max="13" width="11.42578125" style="530"/>
    <col min="14" max="14" width="16.140625" style="530" customWidth="1"/>
    <col min="15" max="16384" width="11.42578125" style="530"/>
  </cols>
  <sheetData>
    <row r="1" spans="2:20" hidden="1">
      <c r="B1" s="641"/>
      <c r="C1" s="641"/>
      <c r="D1" s="641"/>
      <c r="E1" s="641"/>
      <c r="F1" s="641"/>
      <c r="G1" s="641"/>
      <c r="H1" s="641"/>
      <c r="I1" s="641"/>
      <c r="J1" s="641"/>
      <c r="K1" s="642"/>
      <c r="L1" s="643" t="s">
        <v>456</v>
      </c>
      <c r="M1" s="644"/>
      <c r="N1" s="644"/>
      <c r="O1" s="644"/>
      <c r="P1" s="644"/>
      <c r="Q1" s="644"/>
      <c r="R1" s="644"/>
      <c r="S1" s="644"/>
      <c r="T1" s="644"/>
    </row>
    <row r="2" spans="2:20" ht="21.6" customHeight="1">
      <c r="B2" s="641"/>
      <c r="C2" s="641"/>
      <c r="D2" s="641"/>
      <c r="E2" s="641"/>
      <c r="F2" s="641"/>
      <c r="G2" s="641"/>
      <c r="H2" s="641"/>
      <c r="I2" s="641"/>
      <c r="J2" s="641"/>
      <c r="K2" s="645"/>
      <c r="L2" s="646"/>
      <c r="M2" s="647"/>
      <c r="N2" s="647"/>
      <c r="O2" s="647"/>
      <c r="P2" s="647"/>
      <c r="Q2" s="647"/>
      <c r="R2" s="647"/>
      <c r="S2" s="647"/>
      <c r="T2" s="647"/>
    </row>
    <row r="3" spans="2:20" ht="9.6" customHeight="1"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</row>
    <row r="4" spans="2:20" ht="23.45" customHeight="1" thickBot="1">
      <c r="B4" s="346" t="s">
        <v>457</v>
      </c>
      <c r="C4" s="346"/>
      <c r="D4" s="346"/>
      <c r="E4" s="346"/>
      <c r="F4" s="346"/>
      <c r="G4" s="346"/>
      <c r="H4" s="346"/>
      <c r="I4" s="346"/>
      <c r="J4" s="346"/>
      <c r="K4" s="346"/>
      <c r="L4" s="647"/>
      <c r="M4" s="647"/>
      <c r="N4" s="647"/>
      <c r="O4" s="647"/>
      <c r="P4" s="647"/>
      <c r="Q4" s="647"/>
      <c r="R4" s="647"/>
      <c r="S4" s="641"/>
      <c r="T4" s="641"/>
    </row>
    <row r="5" spans="2:20" ht="21" customHeight="1" thickBot="1">
      <c r="B5" s="417" t="s">
        <v>458</v>
      </c>
      <c r="C5" s="418"/>
      <c r="D5" s="418"/>
      <c r="E5" s="418"/>
      <c r="F5" s="418"/>
      <c r="G5" s="418"/>
      <c r="H5" s="418"/>
      <c r="I5" s="418"/>
      <c r="J5" s="418"/>
      <c r="K5" s="419"/>
      <c r="L5" s="648"/>
      <c r="M5" s="648"/>
      <c r="N5" s="648"/>
      <c r="O5" s="648"/>
      <c r="P5" s="648"/>
      <c r="Q5" s="648"/>
      <c r="R5" s="648"/>
      <c r="S5" s="641"/>
      <c r="T5" s="641"/>
    </row>
    <row r="6" spans="2:20" ht="13.15" customHeight="1">
      <c r="L6" s="647"/>
      <c r="M6" s="647"/>
      <c r="N6" s="647"/>
      <c r="O6" s="647"/>
      <c r="P6" s="647"/>
      <c r="Q6" s="647"/>
      <c r="R6" s="648"/>
      <c r="S6" s="641"/>
      <c r="T6" s="641"/>
    </row>
    <row r="7" spans="2:20" ht="13.15" customHeight="1">
      <c r="B7" s="649" t="s">
        <v>459</v>
      </c>
      <c r="C7" s="649"/>
      <c r="D7" s="649"/>
      <c r="E7" s="649"/>
      <c r="F7" s="649"/>
      <c r="G7" s="649"/>
      <c r="H7" s="649"/>
      <c r="I7" s="649"/>
      <c r="J7" s="649"/>
      <c r="K7" s="649"/>
      <c r="L7" s="647"/>
      <c r="M7" s="647"/>
      <c r="N7" s="647"/>
      <c r="O7" s="647"/>
      <c r="P7" s="647"/>
      <c r="Q7" s="647"/>
      <c r="R7" s="648"/>
      <c r="S7" s="641"/>
      <c r="T7" s="641"/>
    </row>
    <row r="8" spans="2:20" ht="13.5" thickBot="1">
      <c r="B8" s="240"/>
      <c r="C8" s="240"/>
      <c r="D8" s="240"/>
      <c r="E8" s="240"/>
      <c r="F8" s="240"/>
      <c r="G8" s="240"/>
      <c r="H8" s="240"/>
      <c r="I8" s="240"/>
      <c r="J8" s="240"/>
      <c r="K8" s="240"/>
    </row>
    <row r="9" spans="2:20" ht="19.899999999999999" customHeight="1">
      <c r="B9" s="650" t="s">
        <v>460</v>
      </c>
      <c r="C9" s="651" t="s">
        <v>461</v>
      </c>
      <c r="D9" s="652"/>
      <c r="E9" s="653"/>
      <c r="F9" s="654" t="s">
        <v>462</v>
      </c>
      <c r="G9" s="655"/>
      <c r="H9" s="653"/>
      <c r="I9" s="654" t="s">
        <v>463</v>
      </c>
      <c r="J9" s="655"/>
      <c r="K9" s="656"/>
    </row>
    <row r="10" spans="2:20" ht="37.15" customHeight="1">
      <c r="B10" s="657"/>
      <c r="C10" s="658" t="s">
        <v>397</v>
      </c>
      <c r="D10" s="658" t="s">
        <v>398</v>
      </c>
      <c r="E10" s="659" t="s">
        <v>148</v>
      </c>
      <c r="F10" s="660" t="str">
        <f>C10</f>
        <v>Semana 34
17-23/08
2020</v>
      </c>
      <c r="G10" s="660" t="str">
        <f>D10</f>
        <v>Semana 35
24-30/08
2020</v>
      </c>
      <c r="H10" s="659" t="s">
        <v>148</v>
      </c>
      <c r="I10" s="660" t="str">
        <f>C10</f>
        <v>Semana 34
17-23/08
2020</v>
      </c>
      <c r="J10" s="660" t="str">
        <f>D10</f>
        <v>Semana 35
24-30/08
2020</v>
      </c>
      <c r="K10" s="661" t="s">
        <v>148</v>
      </c>
    </row>
    <row r="11" spans="2:20" ht="30" customHeight="1" thickBot="1">
      <c r="B11" s="662" t="s">
        <v>464</v>
      </c>
      <c r="C11" s="663">
        <v>165.89</v>
      </c>
      <c r="D11" s="663">
        <v>165.55</v>
      </c>
      <c r="E11" s="664">
        <v>-0.34</v>
      </c>
      <c r="F11" s="663">
        <v>159.34</v>
      </c>
      <c r="G11" s="665">
        <v>159.19</v>
      </c>
      <c r="H11" s="664">
        <v>-0.15</v>
      </c>
      <c r="I11" s="663">
        <v>158.03</v>
      </c>
      <c r="J11" s="663">
        <v>158.43</v>
      </c>
      <c r="K11" s="666">
        <v>0.4</v>
      </c>
    </row>
    <row r="12" spans="2:20" ht="19.899999999999999" customHeight="1">
      <c r="B12" s="240"/>
      <c r="C12" s="240"/>
      <c r="D12" s="240"/>
      <c r="E12" s="240"/>
      <c r="F12" s="240"/>
      <c r="G12" s="240"/>
      <c r="H12" s="240"/>
      <c r="I12" s="240"/>
      <c r="J12" s="240"/>
      <c r="K12" s="240"/>
    </row>
    <row r="13" spans="2:20" ht="19.899999999999999" customHeight="1" thickBot="1"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pans="2:20" ht="19.899999999999999" customHeight="1">
      <c r="B14" s="650" t="s">
        <v>460</v>
      </c>
      <c r="C14" s="654" t="s">
        <v>465</v>
      </c>
      <c r="D14" s="655"/>
      <c r="E14" s="653"/>
      <c r="F14" s="654" t="s">
        <v>466</v>
      </c>
      <c r="G14" s="655"/>
      <c r="H14" s="653"/>
      <c r="I14" s="654" t="s">
        <v>467</v>
      </c>
      <c r="J14" s="655"/>
      <c r="K14" s="656"/>
    </row>
    <row r="15" spans="2:20" ht="37.15" customHeight="1">
      <c r="B15" s="657"/>
      <c r="C15" s="660" t="str">
        <f>C10</f>
        <v>Semana 34
17-23/08
2020</v>
      </c>
      <c r="D15" s="660" t="str">
        <f>D10</f>
        <v>Semana 35
24-30/08
2020</v>
      </c>
      <c r="E15" s="659" t="s">
        <v>148</v>
      </c>
      <c r="F15" s="660" t="str">
        <f>C10</f>
        <v>Semana 34
17-23/08
2020</v>
      </c>
      <c r="G15" s="660" t="str">
        <f>D10</f>
        <v>Semana 35
24-30/08
2020</v>
      </c>
      <c r="H15" s="659" t="s">
        <v>148</v>
      </c>
      <c r="I15" s="660" t="str">
        <f>C10</f>
        <v>Semana 34
17-23/08
2020</v>
      </c>
      <c r="J15" s="660" t="str">
        <f>D10</f>
        <v>Semana 35
24-30/08
2020</v>
      </c>
      <c r="K15" s="661" t="s">
        <v>148</v>
      </c>
    </row>
    <row r="16" spans="2:20" ht="30" customHeight="1" thickBot="1">
      <c r="B16" s="662" t="s">
        <v>464</v>
      </c>
      <c r="C16" s="663">
        <v>153.94</v>
      </c>
      <c r="D16" s="665">
        <v>154.5</v>
      </c>
      <c r="E16" s="664">
        <v>0.56000000000000005</v>
      </c>
      <c r="F16" s="663">
        <v>148.38</v>
      </c>
      <c r="G16" s="665">
        <v>148.28</v>
      </c>
      <c r="H16" s="664">
        <v>-0.09</v>
      </c>
      <c r="I16" s="663">
        <v>155.07</v>
      </c>
      <c r="J16" s="665">
        <v>146.38</v>
      </c>
      <c r="K16" s="666">
        <v>-8.69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7" t="s">
        <v>468</v>
      </c>
      <c r="C19" s="418"/>
      <c r="D19" s="418"/>
      <c r="E19" s="418"/>
      <c r="F19" s="418"/>
      <c r="G19" s="418"/>
      <c r="H19" s="418"/>
      <c r="I19" s="418"/>
      <c r="J19" s="418"/>
      <c r="K19" s="419"/>
    </row>
    <row r="20" spans="2:11" ht="19.899999999999999" customHeight="1">
      <c r="B20" s="259"/>
    </row>
    <row r="21" spans="2:11" ht="19.899999999999999" customHeight="1" thickBot="1"/>
    <row r="22" spans="2:11" ht="19.899999999999999" customHeight="1">
      <c r="B22" s="650" t="s">
        <v>469</v>
      </c>
      <c r="C22" s="654" t="s">
        <v>470</v>
      </c>
      <c r="D22" s="655"/>
      <c r="E22" s="653"/>
      <c r="F22" s="654" t="s">
        <v>471</v>
      </c>
      <c r="G22" s="655"/>
      <c r="H22" s="653"/>
      <c r="I22" s="654" t="s">
        <v>472</v>
      </c>
      <c r="J22" s="655"/>
      <c r="K22" s="656"/>
    </row>
    <row r="23" spans="2:11" ht="37.15" customHeight="1">
      <c r="B23" s="657"/>
      <c r="C23" s="660" t="str">
        <f>C10</f>
        <v>Semana 34
17-23/08
2020</v>
      </c>
      <c r="D23" s="660" t="str">
        <f>D10</f>
        <v>Semana 35
24-30/08
2020</v>
      </c>
      <c r="E23" s="659" t="s">
        <v>148</v>
      </c>
      <c r="F23" s="660" t="str">
        <f>C10</f>
        <v>Semana 34
17-23/08
2020</v>
      </c>
      <c r="G23" s="660" t="str">
        <f>D10</f>
        <v>Semana 35
24-30/08
2020</v>
      </c>
      <c r="H23" s="659" t="s">
        <v>148</v>
      </c>
      <c r="I23" s="660" t="str">
        <f>C10</f>
        <v>Semana 34
17-23/08
2020</v>
      </c>
      <c r="J23" s="660" t="str">
        <f>D10</f>
        <v>Semana 35
24-30/08
2020</v>
      </c>
      <c r="K23" s="661" t="s">
        <v>148</v>
      </c>
    </row>
    <row r="24" spans="2:11" ht="30" customHeight="1">
      <c r="B24" s="667" t="s">
        <v>473</v>
      </c>
      <c r="C24" s="668" t="s">
        <v>266</v>
      </c>
      <c r="D24" s="668" t="s">
        <v>266</v>
      </c>
      <c r="E24" s="669" t="s">
        <v>266</v>
      </c>
      <c r="F24" s="668">
        <v>1.36</v>
      </c>
      <c r="G24" s="668">
        <v>1.36</v>
      </c>
      <c r="H24" s="669">
        <v>0</v>
      </c>
      <c r="I24" s="668">
        <v>1.33</v>
      </c>
      <c r="J24" s="668">
        <v>1.33</v>
      </c>
      <c r="K24" s="670">
        <v>0</v>
      </c>
    </row>
    <row r="25" spans="2:11" ht="30" customHeight="1">
      <c r="B25" s="667" t="s">
        <v>474</v>
      </c>
      <c r="C25" s="668">
        <v>1.33</v>
      </c>
      <c r="D25" s="671">
        <v>1.33</v>
      </c>
      <c r="E25" s="669">
        <v>0</v>
      </c>
      <c r="F25" s="668">
        <v>1.31</v>
      </c>
      <c r="G25" s="668">
        <v>1.31</v>
      </c>
      <c r="H25" s="669">
        <v>0</v>
      </c>
      <c r="I25" s="668">
        <v>1.29</v>
      </c>
      <c r="J25" s="668">
        <v>1.29</v>
      </c>
      <c r="K25" s="670">
        <v>0</v>
      </c>
    </row>
    <row r="26" spans="2:11" ht="30" customHeight="1">
      <c r="B26" s="667" t="s">
        <v>475</v>
      </c>
      <c r="C26" s="668">
        <v>1.31</v>
      </c>
      <c r="D26" s="671">
        <v>1.31</v>
      </c>
      <c r="E26" s="669">
        <v>0</v>
      </c>
      <c r="F26" s="668">
        <v>1.3</v>
      </c>
      <c r="G26" s="668">
        <v>1.3</v>
      </c>
      <c r="H26" s="669">
        <v>0</v>
      </c>
      <c r="I26" s="668">
        <v>1.29</v>
      </c>
      <c r="J26" s="668">
        <v>1.29</v>
      </c>
      <c r="K26" s="670">
        <v>0</v>
      </c>
    </row>
    <row r="27" spans="2:11" ht="30" customHeight="1">
      <c r="B27" s="667" t="s">
        <v>476</v>
      </c>
      <c r="C27" s="668">
        <v>1.35</v>
      </c>
      <c r="D27" s="671">
        <v>1.35</v>
      </c>
      <c r="E27" s="669">
        <v>0</v>
      </c>
      <c r="F27" s="668">
        <v>1.34</v>
      </c>
      <c r="G27" s="668">
        <v>1.34</v>
      </c>
      <c r="H27" s="669">
        <v>0</v>
      </c>
      <c r="I27" s="668">
        <v>1.33</v>
      </c>
      <c r="J27" s="668">
        <v>1.33</v>
      </c>
      <c r="K27" s="670">
        <v>0</v>
      </c>
    </row>
    <row r="28" spans="2:11" ht="30" customHeight="1">
      <c r="B28" s="667" t="s">
        <v>477</v>
      </c>
      <c r="C28" s="668">
        <v>1.32</v>
      </c>
      <c r="D28" s="671">
        <v>1.32</v>
      </c>
      <c r="E28" s="669">
        <v>0</v>
      </c>
      <c r="F28" s="668">
        <v>1.3</v>
      </c>
      <c r="G28" s="668">
        <v>1.3</v>
      </c>
      <c r="H28" s="669">
        <v>0</v>
      </c>
      <c r="I28" s="668">
        <v>1.69</v>
      </c>
      <c r="J28" s="668">
        <v>1.69</v>
      </c>
      <c r="K28" s="670">
        <v>0</v>
      </c>
    </row>
    <row r="29" spans="2:11" ht="30" customHeight="1">
      <c r="B29" s="667" t="s">
        <v>478</v>
      </c>
      <c r="C29" s="668">
        <v>1.32</v>
      </c>
      <c r="D29" s="671">
        <v>1.32</v>
      </c>
      <c r="E29" s="669">
        <v>0</v>
      </c>
      <c r="F29" s="668">
        <v>1.3</v>
      </c>
      <c r="G29" s="668">
        <v>1.3</v>
      </c>
      <c r="H29" s="669">
        <v>0</v>
      </c>
      <c r="I29" s="668">
        <v>1.3</v>
      </c>
      <c r="J29" s="668">
        <v>1.3</v>
      </c>
      <c r="K29" s="670">
        <v>0</v>
      </c>
    </row>
    <row r="30" spans="2:11" ht="30" customHeight="1">
      <c r="B30" s="667" t="s">
        <v>479</v>
      </c>
      <c r="C30" s="668">
        <v>1.32</v>
      </c>
      <c r="D30" s="671">
        <v>1.32</v>
      </c>
      <c r="E30" s="669">
        <v>0</v>
      </c>
      <c r="F30" s="668">
        <v>1.3</v>
      </c>
      <c r="G30" s="668">
        <v>1.3</v>
      </c>
      <c r="H30" s="669">
        <v>0</v>
      </c>
      <c r="I30" s="668">
        <v>1.4</v>
      </c>
      <c r="J30" s="668">
        <v>1.4</v>
      </c>
      <c r="K30" s="670">
        <v>0</v>
      </c>
    </row>
    <row r="31" spans="2:11" ht="30" customHeight="1" thickBot="1">
      <c r="B31" s="672" t="s">
        <v>480</v>
      </c>
      <c r="C31" s="673">
        <v>1.34</v>
      </c>
      <c r="D31" s="674">
        <v>1.34</v>
      </c>
      <c r="E31" s="675">
        <v>0</v>
      </c>
      <c r="F31" s="673">
        <v>1.3</v>
      </c>
      <c r="G31" s="673">
        <v>1.3</v>
      </c>
      <c r="H31" s="675">
        <v>0</v>
      </c>
      <c r="I31" s="673">
        <v>1.29</v>
      </c>
      <c r="J31" s="673">
        <v>1.29</v>
      </c>
      <c r="K31" s="676">
        <v>0</v>
      </c>
    </row>
    <row r="32" spans="2:11">
      <c r="K32" s="107" t="s">
        <v>51</v>
      </c>
    </row>
    <row r="33" spans="2:11">
      <c r="B33" s="677" t="s">
        <v>481</v>
      </c>
    </row>
    <row r="34" spans="2:11">
      <c r="K34" s="27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40" customWidth="1"/>
    <col min="2" max="2" width="40.85546875" style="240" customWidth="1"/>
    <col min="3" max="4" width="15.7109375" style="240" customWidth="1"/>
    <col min="5" max="5" width="35.140625" style="240" customWidth="1"/>
    <col min="6" max="6" width="4.140625" style="240" customWidth="1"/>
    <col min="7" max="8" width="10.7109375" style="240" customWidth="1"/>
    <col min="9" max="16384" width="9.140625" style="240"/>
  </cols>
  <sheetData>
    <row r="2" spans="2:8" ht="14.25">
      <c r="E2" s="241"/>
    </row>
    <row r="3" spans="2:8" ht="13.9" customHeight="1" thickBot="1">
      <c r="B3" s="579"/>
      <c r="C3" s="579"/>
      <c r="D3" s="579"/>
      <c r="E3" s="579"/>
      <c r="F3" s="579"/>
      <c r="G3" s="579"/>
      <c r="H3" s="579"/>
    </row>
    <row r="4" spans="2:8" ht="19.899999999999999" customHeight="1" thickBot="1">
      <c r="B4" s="417" t="s">
        <v>482</v>
      </c>
      <c r="C4" s="418"/>
      <c r="D4" s="418"/>
      <c r="E4" s="419"/>
      <c r="F4" s="678"/>
      <c r="G4" s="678"/>
      <c r="H4" s="579"/>
    </row>
    <row r="5" spans="2:8" ht="22.9" customHeight="1">
      <c r="B5" s="679" t="s">
        <v>483</v>
      </c>
      <c r="C5" s="679"/>
      <c r="D5" s="679"/>
      <c r="E5" s="679"/>
      <c r="G5" s="579"/>
      <c r="H5" s="579"/>
    </row>
    <row r="6" spans="2:8" ht="15" customHeight="1">
      <c r="B6" s="246"/>
      <c r="C6" s="246"/>
      <c r="D6" s="246"/>
      <c r="E6" s="246"/>
      <c r="F6" s="245"/>
      <c r="G6" s="680"/>
      <c r="H6" s="579"/>
    </row>
    <row r="7" spans="2:8" ht="0.95" customHeight="1" thickBot="1">
      <c r="B7" s="680"/>
      <c r="C7" s="680"/>
      <c r="D7" s="680"/>
      <c r="E7" s="680"/>
      <c r="F7" s="680"/>
      <c r="G7" s="680"/>
      <c r="H7" s="579"/>
    </row>
    <row r="8" spans="2:8" ht="40.15" customHeight="1">
      <c r="B8" s="681" t="s">
        <v>484</v>
      </c>
      <c r="C8" s="658" t="s">
        <v>397</v>
      </c>
      <c r="D8" s="658" t="s">
        <v>398</v>
      </c>
      <c r="E8" s="682" t="s">
        <v>214</v>
      </c>
      <c r="F8" s="579"/>
      <c r="G8" s="579"/>
      <c r="H8" s="579"/>
    </row>
    <row r="9" spans="2:8" ht="12.95" customHeight="1">
      <c r="B9" s="683" t="s">
        <v>485</v>
      </c>
      <c r="C9" s="684">
        <v>41.68</v>
      </c>
      <c r="D9" s="684">
        <v>41.68</v>
      </c>
      <c r="E9" s="685">
        <v>0</v>
      </c>
      <c r="F9" s="579"/>
      <c r="G9" s="579"/>
      <c r="H9" s="579"/>
    </row>
    <row r="10" spans="2:8" ht="32.1" customHeight="1">
      <c r="B10" s="686" t="s">
        <v>486</v>
      </c>
      <c r="C10" s="687"/>
      <c r="D10" s="687"/>
      <c r="E10" s="688"/>
      <c r="F10" s="579"/>
      <c r="G10" s="579"/>
      <c r="H10" s="579"/>
    </row>
    <row r="11" spans="2:8" ht="12.95" customHeight="1">
      <c r="B11" s="683" t="s">
        <v>487</v>
      </c>
      <c r="C11" s="684">
        <v>121.99</v>
      </c>
      <c r="D11" s="684">
        <v>121.68</v>
      </c>
      <c r="E11" s="685">
        <v>-0.31</v>
      </c>
      <c r="F11" s="579"/>
      <c r="G11" s="579"/>
      <c r="H11" s="579"/>
    </row>
    <row r="12" spans="2:8" ht="11.25" hidden="1" customHeight="1">
      <c r="B12" s="689"/>
      <c r="C12" s="690"/>
      <c r="D12" s="690"/>
      <c r="E12" s="691"/>
      <c r="F12" s="579"/>
      <c r="G12" s="579"/>
      <c r="H12" s="579"/>
    </row>
    <row r="13" spans="2:8" ht="32.1" customHeight="1">
      <c r="B13" s="686" t="s">
        <v>488</v>
      </c>
      <c r="C13" s="687"/>
      <c r="D13" s="687"/>
      <c r="E13" s="688"/>
      <c r="F13" s="579"/>
      <c r="G13" s="579"/>
      <c r="H13" s="579"/>
    </row>
    <row r="14" spans="2:8" ht="12.95" customHeight="1">
      <c r="B14" s="683" t="s">
        <v>489</v>
      </c>
      <c r="C14" s="684">
        <v>110</v>
      </c>
      <c r="D14" s="684">
        <v>110</v>
      </c>
      <c r="E14" s="685">
        <v>0</v>
      </c>
      <c r="F14" s="579"/>
      <c r="G14" s="579"/>
      <c r="H14" s="579"/>
    </row>
    <row r="15" spans="2:8" ht="12.95" customHeight="1">
      <c r="B15" s="683" t="s">
        <v>490</v>
      </c>
      <c r="C15" s="684">
        <v>160</v>
      </c>
      <c r="D15" s="684">
        <v>160</v>
      </c>
      <c r="E15" s="685">
        <v>0</v>
      </c>
      <c r="F15" s="579"/>
      <c r="G15" s="579"/>
      <c r="H15" s="579"/>
    </row>
    <row r="16" spans="2:8" ht="12.95" customHeight="1" thickBot="1">
      <c r="B16" s="692" t="s">
        <v>491</v>
      </c>
      <c r="C16" s="693">
        <v>143.62</v>
      </c>
      <c r="D16" s="693">
        <v>143.62</v>
      </c>
      <c r="E16" s="694">
        <v>0</v>
      </c>
      <c r="F16" s="579"/>
      <c r="G16" s="579"/>
      <c r="H16" s="579"/>
    </row>
    <row r="17" spans="2:8" ht="0.95" customHeight="1">
      <c r="B17" s="695"/>
      <c r="C17" s="695"/>
      <c r="D17" s="695"/>
      <c r="E17" s="695"/>
      <c r="F17" s="579"/>
      <c r="G17" s="579"/>
      <c r="H17" s="579"/>
    </row>
    <row r="18" spans="2:8" ht="21.95" customHeight="1" thickBot="1">
      <c r="B18" s="696"/>
      <c r="C18" s="696"/>
      <c r="D18" s="696"/>
      <c r="E18" s="696"/>
      <c r="F18" s="579"/>
      <c r="G18" s="579"/>
      <c r="H18" s="579"/>
    </row>
    <row r="19" spans="2:8" ht="14.45" customHeight="1" thickBot="1">
      <c r="B19" s="417" t="s">
        <v>492</v>
      </c>
      <c r="C19" s="418"/>
      <c r="D19" s="418"/>
      <c r="E19" s="419"/>
      <c r="F19" s="579"/>
      <c r="G19" s="579"/>
      <c r="H19" s="579"/>
    </row>
    <row r="20" spans="2:8" ht="12" customHeight="1" thickBot="1">
      <c r="B20" s="697"/>
      <c r="C20" s="697"/>
      <c r="D20" s="697"/>
      <c r="E20" s="697"/>
      <c r="F20" s="579"/>
      <c r="G20" s="579"/>
      <c r="H20" s="579"/>
    </row>
    <row r="21" spans="2:8" ht="40.15" customHeight="1">
      <c r="B21" s="681" t="s">
        <v>493</v>
      </c>
      <c r="C21" s="698" t="str">
        <f>C8</f>
        <v>Semana 34
17-23/08
2020</v>
      </c>
      <c r="D21" s="699" t="str">
        <f>D8</f>
        <v>Semana 35
24-30/08
2020</v>
      </c>
      <c r="E21" s="682" t="s">
        <v>214</v>
      </c>
      <c r="F21" s="579"/>
      <c r="G21" s="579"/>
      <c r="H21" s="579"/>
    </row>
    <row r="22" spans="2:8" ht="12.75" customHeight="1">
      <c r="B22" s="683" t="s">
        <v>494</v>
      </c>
      <c r="C22" s="684">
        <v>300.70999999999998</v>
      </c>
      <c r="D22" s="684">
        <v>300.70999999999998</v>
      </c>
      <c r="E22" s="685">
        <v>0</v>
      </c>
      <c r="F22" s="579"/>
      <c r="G22" s="579"/>
      <c r="H22" s="579"/>
    </row>
    <row r="23" spans="2:8">
      <c r="B23" s="683" t="s">
        <v>495</v>
      </c>
      <c r="C23" s="684">
        <v>452.86</v>
      </c>
      <c r="D23" s="684">
        <v>452.86</v>
      </c>
      <c r="E23" s="685">
        <v>0</v>
      </c>
    </row>
    <row r="24" spans="2:8" ht="32.1" customHeight="1">
      <c r="B24" s="686" t="s">
        <v>488</v>
      </c>
      <c r="C24" s="700"/>
      <c r="D24" s="700"/>
      <c r="E24" s="701"/>
    </row>
    <row r="25" spans="2:8" ht="14.25" customHeight="1">
      <c r="B25" s="683" t="s">
        <v>496</v>
      </c>
      <c r="C25" s="684">
        <v>301.18</v>
      </c>
      <c r="D25" s="684">
        <v>301.18</v>
      </c>
      <c r="E25" s="685">
        <v>0</v>
      </c>
    </row>
    <row r="26" spans="2:8" ht="32.1" customHeight="1">
      <c r="B26" s="686" t="s">
        <v>497</v>
      </c>
      <c r="C26" s="700"/>
      <c r="D26" s="700"/>
      <c r="E26" s="702"/>
    </row>
    <row r="27" spans="2:8" ht="14.25" customHeight="1">
      <c r="B27" s="683" t="s">
        <v>498</v>
      </c>
      <c r="C27" s="684">
        <v>202</v>
      </c>
      <c r="D27" s="684">
        <v>202</v>
      </c>
      <c r="E27" s="685">
        <v>0</v>
      </c>
    </row>
    <row r="28" spans="2:8" ht="32.1" customHeight="1">
      <c r="B28" s="686" t="s">
        <v>499</v>
      </c>
      <c r="C28" s="703"/>
      <c r="D28" s="703"/>
      <c r="E28" s="701"/>
    </row>
    <row r="29" spans="2:8">
      <c r="B29" s="683" t="s">
        <v>500</v>
      </c>
      <c r="C29" s="704" t="s">
        <v>266</v>
      </c>
      <c r="D29" s="704" t="s">
        <v>266</v>
      </c>
      <c r="E29" s="705" t="s">
        <v>266</v>
      </c>
    </row>
    <row r="30" spans="2:8" ht="27.75" customHeight="1">
      <c r="B30" s="686" t="s">
        <v>501</v>
      </c>
      <c r="C30" s="703"/>
      <c r="D30" s="703"/>
      <c r="E30" s="701"/>
    </row>
    <row r="31" spans="2:8">
      <c r="B31" s="683" t="s">
        <v>502</v>
      </c>
      <c r="C31" s="684">
        <v>158.69</v>
      </c>
      <c r="D31" s="684">
        <v>158.69</v>
      </c>
      <c r="E31" s="685">
        <v>0</v>
      </c>
    </row>
    <row r="32" spans="2:8">
      <c r="B32" s="683" t="s">
        <v>503</v>
      </c>
      <c r="C32" s="684">
        <v>166.19</v>
      </c>
      <c r="D32" s="684">
        <v>166.19</v>
      </c>
      <c r="E32" s="685">
        <v>0</v>
      </c>
    </row>
    <row r="33" spans="2:5">
      <c r="B33" s="683" t="s">
        <v>504</v>
      </c>
      <c r="C33" s="684" t="s">
        <v>266</v>
      </c>
      <c r="D33" s="684" t="s">
        <v>266</v>
      </c>
      <c r="E33" s="685" t="s">
        <v>266</v>
      </c>
    </row>
    <row r="34" spans="2:5" ht="32.1" customHeight="1">
      <c r="B34" s="686" t="s">
        <v>505</v>
      </c>
      <c r="C34" s="700"/>
      <c r="D34" s="700"/>
      <c r="E34" s="702"/>
    </row>
    <row r="35" spans="2:5" ht="16.5" customHeight="1">
      <c r="B35" s="683" t="s">
        <v>506</v>
      </c>
      <c r="C35" s="684">
        <v>69.56</v>
      </c>
      <c r="D35" s="684">
        <v>69.56</v>
      </c>
      <c r="E35" s="685">
        <v>0</v>
      </c>
    </row>
    <row r="36" spans="2:5" ht="23.25" customHeight="1">
      <c r="B36" s="686" t="s">
        <v>507</v>
      </c>
      <c r="C36" s="700"/>
      <c r="D36" s="700"/>
      <c r="E36" s="702"/>
    </row>
    <row r="37" spans="2:5" ht="13.5" customHeight="1">
      <c r="B37" s="683" t="s">
        <v>508</v>
      </c>
      <c r="C37" s="684">
        <v>208.75</v>
      </c>
      <c r="D37" s="684">
        <v>208.75</v>
      </c>
      <c r="E37" s="685">
        <v>0</v>
      </c>
    </row>
    <row r="38" spans="2:5" ht="32.1" customHeight="1">
      <c r="B38" s="686" t="s">
        <v>509</v>
      </c>
      <c r="C38" s="700"/>
      <c r="D38" s="700"/>
      <c r="E38" s="701"/>
    </row>
    <row r="39" spans="2:5" ht="16.5" customHeight="1" thickBot="1">
      <c r="B39" s="692" t="s">
        <v>510</v>
      </c>
      <c r="C39" s="693">
        <v>69.56</v>
      </c>
      <c r="D39" s="693">
        <v>69.56</v>
      </c>
      <c r="E39" s="694">
        <v>0</v>
      </c>
    </row>
    <row r="40" spans="2:5">
      <c r="B40" s="240" t="s">
        <v>511</v>
      </c>
    </row>
    <row r="41" spans="2:5">
      <c r="C41" s="271"/>
      <c r="D41" s="271"/>
      <c r="E41" s="271"/>
    </row>
    <row r="42" spans="2:5" ht="13.15" customHeight="1" thickBot="1">
      <c r="B42" s="271"/>
      <c r="C42" s="271"/>
      <c r="D42" s="271"/>
      <c r="E42" s="271"/>
    </row>
    <row r="43" spans="2:5">
      <c r="B43" s="706"/>
      <c r="C43" s="550"/>
      <c r="D43" s="550"/>
      <c r="E43" s="707"/>
    </row>
    <row r="44" spans="2:5">
      <c r="B44" s="573"/>
      <c r="E44" s="708"/>
    </row>
    <row r="45" spans="2:5" ht="12.75" customHeight="1">
      <c r="B45" s="709" t="s">
        <v>512</v>
      </c>
      <c r="C45" s="710"/>
      <c r="D45" s="710"/>
      <c r="E45" s="711"/>
    </row>
    <row r="46" spans="2:5" ht="18" customHeight="1">
      <c r="B46" s="709"/>
      <c r="C46" s="710"/>
      <c r="D46" s="710"/>
      <c r="E46" s="711"/>
    </row>
    <row r="47" spans="2:5">
      <c r="B47" s="573"/>
      <c r="E47" s="708"/>
    </row>
    <row r="48" spans="2:5" ht="14.25">
      <c r="B48" s="712" t="s">
        <v>513</v>
      </c>
      <c r="C48" s="713"/>
      <c r="D48" s="713"/>
      <c r="E48" s="714"/>
    </row>
    <row r="49" spans="2:5">
      <c r="B49" s="573"/>
      <c r="E49" s="708"/>
    </row>
    <row r="50" spans="2:5">
      <c r="B50" s="573"/>
      <c r="E50" s="708"/>
    </row>
    <row r="51" spans="2:5" ht="12" thickBot="1">
      <c r="B51" s="715"/>
      <c r="C51" s="568"/>
      <c r="D51" s="568"/>
      <c r="E51" s="716"/>
    </row>
    <row r="54" spans="2:5">
      <c r="E54" s="107" t="s">
        <v>51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53</v>
      </c>
      <c r="F8" s="18" t="s">
        <v>7</v>
      </c>
      <c r="G8" s="19" t="s">
        <v>7</v>
      </c>
    </row>
    <row r="9" spans="2:7" ht="15" customHeight="1" thickBot="1">
      <c r="B9" s="20"/>
      <c r="C9" s="21"/>
      <c r="D9" s="22" t="s">
        <v>93</v>
      </c>
      <c r="E9" s="22" t="s">
        <v>94</v>
      </c>
      <c r="F9" s="23" t="s">
        <v>8</v>
      </c>
      <c r="G9" s="24" t="s">
        <v>9</v>
      </c>
    </row>
    <row r="10" spans="2:7" ht="19.899999999999999" customHeight="1" thickBot="1">
      <c r="B10" s="25"/>
      <c r="C10" s="26" t="s">
        <v>10</v>
      </c>
      <c r="D10" s="27"/>
      <c r="E10" s="27"/>
      <c r="F10" s="28"/>
      <c r="G10" s="29"/>
    </row>
    <row r="11" spans="2:7" ht="19.899999999999999" customHeight="1">
      <c r="B11" s="30" t="s">
        <v>11</v>
      </c>
      <c r="C11" s="31" t="s">
        <v>12</v>
      </c>
      <c r="D11" s="32">
        <v>180.79</v>
      </c>
      <c r="E11" s="33">
        <v>181.9</v>
      </c>
      <c r="F11" s="34">
        <v>1.1100000000000136</v>
      </c>
      <c r="G11" s="35">
        <v>0.6139720117263181</v>
      </c>
    </row>
    <row r="12" spans="2:7" ht="19.899999999999999" customHeight="1">
      <c r="B12" s="36" t="s">
        <v>11</v>
      </c>
      <c r="C12" s="37" t="s">
        <v>13</v>
      </c>
      <c r="D12" s="38">
        <v>264.22000000000003</v>
      </c>
      <c r="E12" s="38">
        <v>264.22000000000003</v>
      </c>
      <c r="F12" s="34">
        <v>0</v>
      </c>
      <c r="G12" s="39">
        <v>0</v>
      </c>
    </row>
    <row r="13" spans="2:7" ht="19.899999999999999" customHeight="1">
      <c r="B13" s="36" t="s">
        <v>11</v>
      </c>
      <c r="C13" s="37" t="s">
        <v>14</v>
      </c>
      <c r="D13" s="38">
        <v>153.63999999999999</v>
      </c>
      <c r="E13" s="38">
        <v>154.38</v>
      </c>
      <c r="F13" s="34">
        <v>0.74000000000000909</v>
      </c>
      <c r="G13" s="39">
        <v>0.48164540484249585</v>
      </c>
    </row>
    <row r="14" spans="2:7" ht="19.899999999999999" customHeight="1">
      <c r="B14" s="36" t="s">
        <v>11</v>
      </c>
      <c r="C14" s="37" t="s">
        <v>15</v>
      </c>
      <c r="D14" s="40">
        <v>173.78</v>
      </c>
      <c r="E14" s="38">
        <v>174.57</v>
      </c>
      <c r="F14" s="34">
        <v>0.78999999999999204</v>
      </c>
      <c r="G14" s="39">
        <v>0.45459776729197188</v>
      </c>
    </row>
    <row r="15" spans="2:7" ht="19.899999999999999" customHeight="1">
      <c r="B15" s="36" t="s">
        <v>11</v>
      </c>
      <c r="C15" s="37" t="s">
        <v>16</v>
      </c>
      <c r="D15" s="38">
        <v>180.47</v>
      </c>
      <c r="E15" s="38">
        <v>180.74</v>
      </c>
      <c r="F15" s="34">
        <v>0.27000000000001023</v>
      </c>
      <c r="G15" s="39">
        <v>0.1496093533551317</v>
      </c>
    </row>
    <row r="16" spans="2:7" ht="19.899999999999999" customHeight="1">
      <c r="B16" s="41" t="s">
        <v>17</v>
      </c>
      <c r="C16" s="37" t="s">
        <v>18</v>
      </c>
      <c r="D16" s="38">
        <v>328.28</v>
      </c>
      <c r="E16" s="38">
        <v>328.28</v>
      </c>
      <c r="F16" s="34">
        <v>0</v>
      </c>
      <c r="G16" s="39">
        <v>0</v>
      </c>
    </row>
    <row r="17" spans="2:13" ht="19.899999999999999" customHeight="1">
      <c r="B17" s="41" t="s">
        <v>17</v>
      </c>
      <c r="C17" s="37" t="s">
        <v>19</v>
      </c>
      <c r="D17" s="38">
        <v>541.54</v>
      </c>
      <c r="E17" s="38">
        <v>541.54</v>
      </c>
      <c r="F17" s="34">
        <v>0</v>
      </c>
      <c r="G17" s="39">
        <v>0</v>
      </c>
    </row>
    <row r="18" spans="2:13" ht="19.899999999999999" customHeight="1" thickBot="1">
      <c r="B18" s="41" t="s">
        <v>17</v>
      </c>
      <c r="C18" s="37" t="s">
        <v>20</v>
      </c>
      <c r="D18" s="38">
        <v>625.79999999999995</v>
      </c>
      <c r="E18" s="38">
        <v>625.79999999999995</v>
      </c>
      <c r="F18" s="34">
        <v>0</v>
      </c>
      <c r="G18" s="39">
        <v>0</v>
      </c>
    </row>
    <row r="19" spans="2:13" ht="19.899999999999999" customHeight="1" thickBot="1">
      <c r="B19" s="42"/>
      <c r="C19" s="43" t="s">
        <v>21</v>
      </c>
      <c r="D19" s="44"/>
      <c r="E19" s="44"/>
      <c r="F19" s="28"/>
      <c r="G19" s="45"/>
    </row>
    <row r="20" spans="2:13" ht="19.899999999999999" customHeight="1">
      <c r="B20" s="36" t="s">
        <v>11</v>
      </c>
      <c r="C20" s="46" t="s">
        <v>22</v>
      </c>
      <c r="D20" s="47">
        <v>169.06062393760624</v>
      </c>
      <c r="E20" s="47">
        <v>169.06062393760624</v>
      </c>
      <c r="F20" s="34">
        <v>0</v>
      </c>
      <c r="G20" s="48">
        <v>0</v>
      </c>
    </row>
    <row r="21" spans="2:13" ht="19.899999999999999" customHeight="1">
      <c r="B21" s="36" t="s">
        <v>11</v>
      </c>
      <c r="C21" s="49" t="s">
        <v>23</v>
      </c>
      <c r="D21" s="47">
        <v>316.5866351919376</v>
      </c>
      <c r="E21" s="47">
        <v>316.63689672084473</v>
      </c>
      <c r="F21" s="34">
        <v>5.026152890712865E-2</v>
      </c>
      <c r="G21" s="48">
        <v>1.5876074135803719E-2</v>
      </c>
    </row>
    <row r="22" spans="2:13" ht="19.899999999999999" customHeight="1">
      <c r="B22" s="36" t="s">
        <v>11</v>
      </c>
      <c r="C22" s="49" t="s">
        <v>24</v>
      </c>
      <c r="D22" s="47">
        <v>366.90484483199606</v>
      </c>
      <c r="E22" s="47">
        <v>366.57176006241866</v>
      </c>
      <c r="F22" s="34">
        <v>-0.33308476957739686</v>
      </c>
      <c r="G22" s="48">
        <v>-9.0782330696640656E-2</v>
      </c>
    </row>
    <row r="23" spans="2:13" ht="19.899999999999999" customHeight="1">
      <c r="B23" s="41" t="s">
        <v>17</v>
      </c>
      <c r="C23" s="49" t="s">
        <v>25</v>
      </c>
      <c r="D23" s="47">
        <v>321.00491614645773</v>
      </c>
      <c r="E23" s="47">
        <v>321.00491614645773</v>
      </c>
      <c r="F23" s="34">
        <v>0</v>
      </c>
      <c r="G23" s="48">
        <v>0</v>
      </c>
    </row>
    <row r="24" spans="2:13" ht="19.899999999999999" customHeight="1" thickBot="1">
      <c r="B24" s="41" t="s">
        <v>17</v>
      </c>
      <c r="C24" s="50" t="s">
        <v>26</v>
      </c>
      <c r="D24" s="38">
        <v>205.94403848192187</v>
      </c>
      <c r="E24" s="38">
        <v>206.03715700150264</v>
      </c>
      <c r="F24" s="34">
        <v>9.3118519580769998E-2</v>
      </c>
      <c r="G24" s="48">
        <v>4.5215447976630685E-2</v>
      </c>
    </row>
    <row r="25" spans="2:13" ht="19.899999999999999" customHeight="1" thickBot="1">
      <c r="B25" s="51"/>
      <c r="C25" s="52" t="s">
        <v>27</v>
      </c>
      <c r="D25" s="53"/>
      <c r="E25" s="53"/>
      <c r="F25" s="54"/>
      <c r="G25" s="55"/>
    </row>
    <row r="26" spans="2:13" ht="19.899999999999999" customHeight="1">
      <c r="B26" s="30" t="s">
        <v>28</v>
      </c>
      <c r="C26" s="56" t="s">
        <v>29</v>
      </c>
      <c r="D26" s="57">
        <v>29.185657874101317</v>
      </c>
      <c r="E26" s="58">
        <v>28.58</v>
      </c>
      <c r="F26" s="59">
        <v>-0.60565787410131833</v>
      </c>
      <c r="G26" s="60">
        <v>-2.0751900701157808</v>
      </c>
    </row>
    <row r="27" spans="2:13" ht="19.899999999999999" customHeight="1">
      <c r="B27" s="36" t="s">
        <v>28</v>
      </c>
      <c r="C27" s="61" t="s">
        <v>30</v>
      </c>
      <c r="D27" s="57">
        <v>39.846256491307379</v>
      </c>
      <c r="E27" s="58">
        <v>39.369999999999997</v>
      </c>
      <c r="F27" s="62">
        <v>-0.47625649130738168</v>
      </c>
      <c r="G27" s="48">
        <v>-1.1952352196781106</v>
      </c>
    </row>
    <row r="28" spans="2:13" ht="19.899999999999999" customHeight="1">
      <c r="B28" s="63" t="s">
        <v>28</v>
      </c>
      <c r="C28" s="64" t="s">
        <v>31</v>
      </c>
      <c r="D28" s="65" t="s">
        <v>32</v>
      </c>
      <c r="E28" s="65" t="s">
        <v>32</v>
      </c>
      <c r="F28" s="57">
        <v>0</v>
      </c>
      <c r="G28" s="66">
        <v>0</v>
      </c>
    </row>
    <row r="29" spans="2:13" ht="19.899999999999999" customHeight="1" thickBot="1">
      <c r="B29" s="67" t="s">
        <v>28</v>
      </c>
      <c r="C29" s="68" t="s">
        <v>33</v>
      </c>
      <c r="D29" s="69" t="s">
        <v>34</v>
      </c>
      <c r="E29" s="69" t="s">
        <v>34</v>
      </c>
      <c r="F29" s="57">
        <v>0</v>
      </c>
      <c r="G29" s="39">
        <v>0</v>
      </c>
    </row>
    <row r="30" spans="2:13" ht="19.899999999999999" customHeight="1" thickBot="1">
      <c r="B30" s="70"/>
      <c r="C30" s="71" t="s">
        <v>35</v>
      </c>
      <c r="D30" s="72"/>
      <c r="E30" s="72"/>
      <c r="F30" s="54"/>
      <c r="G30" s="73"/>
    </row>
    <row r="31" spans="2:13" s="75" customFormat="1" ht="19.899999999999999" customHeight="1">
      <c r="B31" s="74" t="s">
        <v>36</v>
      </c>
      <c r="C31" s="56" t="s">
        <v>37</v>
      </c>
      <c r="D31" s="33">
        <v>205.40072995172378</v>
      </c>
      <c r="E31" s="33">
        <v>206.07039875592844</v>
      </c>
      <c r="F31" s="34">
        <v>0.66966880420466168</v>
      </c>
      <c r="G31" s="60">
        <v>0.3260303915969871</v>
      </c>
      <c r="I31" s="1"/>
      <c r="J31" s="1"/>
      <c r="K31" s="1"/>
      <c r="L31" s="1"/>
      <c r="M31" s="1"/>
    </row>
    <row r="32" spans="2:13" ht="19.899999999999999" customHeight="1">
      <c r="B32" s="41" t="s">
        <v>36</v>
      </c>
      <c r="C32" s="61" t="s">
        <v>38</v>
      </c>
      <c r="D32" s="38">
        <v>178.82235125297498</v>
      </c>
      <c r="E32" s="38">
        <v>179.51493514629712</v>
      </c>
      <c r="F32" s="34">
        <v>0.6925838933221371</v>
      </c>
      <c r="G32" s="48">
        <v>0.38730275520330792</v>
      </c>
    </row>
    <row r="33" spans="2:12" ht="19.899999999999999" customHeight="1">
      <c r="B33" s="41" t="s">
        <v>36</v>
      </c>
      <c r="C33" s="61" t="s">
        <v>39</v>
      </c>
      <c r="D33" s="38">
        <v>167.78625063076032</v>
      </c>
      <c r="E33" s="38">
        <v>169.57225765817242</v>
      </c>
      <c r="F33" s="34">
        <v>1.7860070274120972</v>
      </c>
      <c r="G33" s="39">
        <v>1.0644537443908177</v>
      </c>
    </row>
    <row r="34" spans="2:12" ht="19.899999999999999" customHeight="1">
      <c r="B34" s="41" t="s">
        <v>36</v>
      </c>
      <c r="C34" s="61" t="s">
        <v>40</v>
      </c>
      <c r="D34" s="38">
        <v>170.14875000000001</v>
      </c>
      <c r="E34" s="38">
        <v>171.57625000000002</v>
      </c>
      <c r="F34" s="34">
        <v>1.4275000000000091</v>
      </c>
      <c r="G34" s="39">
        <v>0.83897178204364309</v>
      </c>
    </row>
    <row r="35" spans="2:12" ht="19.899999999999999" customHeight="1">
      <c r="B35" s="41" t="s">
        <v>36</v>
      </c>
      <c r="C35" s="61" t="s">
        <v>41</v>
      </c>
      <c r="D35" s="38">
        <v>58.68</v>
      </c>
      <c r="E35" s="38">
        <v>58.846666666666664</v>
      </c>
      <c r="F35" s="34">
        <v>0.1666666666666643</v>
      </c>
      <c r="G35" s="39">
        <v>0.28402635764598472</v>
      </c>
    </row>
    <row r="36" spans="2:12" ht="19.899999999999999" customHeight="1">
      <c r="B36" s="41" t="s">
        <v>36</v>
      </c>
      <c r="C36" s="61" t="s">
        <v>42</v>
      </c>
      <c r="D36" s="38">
        <v>93.966666666666654</v>
      </c>
      <c r="E36" s="38">
        <v>93.966666666666654</v>
      </c>
      <c r="F36" s="34">
        <v>0</v>
      </c>
      <c r="G36" s="39">
        <v>0</v>
      </c>
    </row>
    <row r="37" spans="2:12" ht="19.899999999999999" customHeight="1" thickBot="1">
      <c r="B37" s="76" t="s">
        <v>36</v>
      </c>
      <c r="C37" s="77" t="s">
        <v>43</v>
      </c>
      <c r="D37" s="78">
        <v>79.938333333333333</v>
      </c>
      <c r="E37" s="78">
        <v>79.938333333333333</v>
      </c>
      <c r="F37" s="79">
        <v>0</v>
      </c>
      <c r="G37" s="80">
        <v>0</v>
      </c>
    </row>
    <row r="38" spans="2:12" ht="15" customHeight="1">
      <c r="B38" s="81" t="s">
        <v>44</v>
      </c>
      <c r="C38" s="82"/>
      <c r="F38" s="82"/>
      <c r="G38" s="82"/>
      <c r="L38" s="83"/>
    </row>
    <row r="39" spans="2:12" ht="14.25" customHeight="1">
      <c r="B39" s="84" t="s">
        <v>45</v>
      </c>
      <c r="C39" s="82"/>
      <c r="D39" s="82"/>
      <c r="E39" s="82"/>
      <c r="F39" s="82"/>
      <c r="G39" s="82"/>
      <c r="L39" s="83"/>
    </row>
    <row r="40" spans="2:12" ht="14.25" customHeight="1">
      <c r="B40" s="1" t="s">
        <v>46</v>
      </c>
      <c r="C40" s="85"/>
      <c r="D40" s="86"/>
      <c r="E40" s="86"/>
      <c r="F40" s="82"/>
      <c r="L40" s="83"/>
    </row>
    <row r="41" spans="2:12" ht="14.25" customHeight="1">
      <c r="B41" s="1" t="s">
        <v>47</v>
      </c>
      <c r="C41" s="82"/>
      <c r="D41" s="86"/>
      <c r="E41" s="82"/>
      <c r="F41" s="82"/>
      <c r="L41" s="83"/>
    </row>
    <row r="42" spans="2:12" ht="12.75" customHeight="1">
      <c r="B42" s="1" t="s">
        <v>48</v>
      </c>
      <c r="C42" s="82"/>
      <c r="D42" s="86"/>
      <c r="E42" s="82"/>
      <c r="F42" s="82"/>
      <c r="L42" s="83"/>
    </row>
    <row r="43" spans="2:12" ht="14.25" customHeight="1">
      <c r="B43" s="1" t="s">
        <v>49</v>
      </c>
      <c r="C43" s="82"/>
      <c r="D43" s="86"/>
      <c r="E43" s="82"/>
      <c r="F43" s="82"/>
      <c r="L43" s="83"/>
    </row>
    <row r="44" spans="2:12" ht="12" customHeight="1">
      <c r="B44" s="84"/>
      <c r="G44" s="87"/>
      <c r="L44" s="83"/>
    </row>
    <row r="45" spans="2:12" ht="21.75" customHeight="1">
      <c r="B45" s="88" t="s">
        <v>50</v>
      </c>
      <c r="C45" s="88"/>
      <c r="D45" s="88"/>
      <c r="E45" s="88"/>
      <c r="F45" s="88"/>
      <c r="G45" s="88"/>
      <c r="L45" s="83"/>
    </row>
    <row r="46" spans="2:12" ht="44.25" customHeight="1">
      <c r="I46" s="89"/>
    </row>
    <row r="47" spans="2:12" ht="18.75" customHeight="1">
      <c r="I47" s="89"/>
    </row>
    <row r="48" spans="2:12" ht="18.75" customHeight="1">
      <c r="I48" s="89"/>
      <c r="L48" s="90"/>
    </row>
    <row r="49" spans="2:12" ht="13.5" customHeight="1">
      <c r="I49" s="89"/>
    </row>
    <row r="50" spans="2:12" ht="15" customHeight="1">
      <c r="B50" s="91"/>
      <c r="C50" s="91"/>
      <c r="D50" s="92"/>
      <c r="E50" s="92"/>
      <c r="F50" s="91"/>
      <c r="G50" s="91"/>
    </row>
    <row r="51" spans="2:12" ht="11.25" customHeight="1">
      <c r="B51" s="91"/>
      <c r="C51" s="91"/>
      <c r="D51" s="91"/>
      <c r="E51" s="91"/>
      <c r="F51" s="91"/>
      <c r="G51" s="91"/>
    </row>
    <row r="52" spans="2:12" ht="13.5" customHeight="1">
      <c r="B52" s="91"/>
      <c r="C52" s="91"/>
      <c r="D52" s="93"/>
      <c r="E52" s="93"/>
      <c r="F52" s="94"/>
      <c r="G52" s="94"/>
      <c r="L52" s="75"/>
    </row>
    <row r="53" spans="2:12" ht="15" customHeight="1">
      <c r="B53" s="95"/>
      <c r="C53" s="96"/>
      <c r="D53" s="97"/>
      <c r="E53" s="97"/>
      <c r="F53" s="98"/>
      <c r="G53" s="97"/>
      <c r="L53" s="75"/>
    </row>
    <row r="54" spans="2:12" ht="15" customHeight="1">
      <c r="B54" s="95"/>
      <c r="C54" s="96"/>
      <c r="D54" s="97"/>
      <c r="E54" s="97"/>
      <c r="F54" s="98"/>
      <c r="G54" s="97"/>
      <c r="L54" s="75"/>
    </row>
    <row r="55" spans="2:12" ht="15" customHeight="1">
      <c r="B55" s="95"/>
      <c r="C55" s="96"/>
      <c r="D55" s="97"/>
      <c r="E55" s="97"/>
      <c r="F55" s="98"/>
      <c r="G55" s="97"/>
      <c r="L55" s="75"/>
    </row>
    <row r="56" spans="2:12" ht="15" customHeight="1">
      <c r="B56" s="95"/>
      <c r="C56" s="96"/>
      <c r="D56" s="97"/>
      <c r="E56" s="97"/>
      <c r="F56" s="98"/>
      <c r="G56" s="99"/>
    </row>
    <row r="57" spans="2:12" ht="15" customHeight="1">
      <c r="B57" s="95"/>
      <c r="C57" s="100"/>
      <c r="D57" s="97"/>
      <c r="E57" s="97"/>
      <c r="F57" s="98"/>
      <c r="G57" s="99"/>
      <c r="I57" s="101"/>
    </row>
    <row r="58" spans="2:12" ht="15" customHeight="1">
      <c r="B58" s="95"/>
      <c r="C58" s="100"/>
      <c r="D58" s="97"/>
      <c r="E58" s="97"/>
      <c r="F58" s="98"/>
      <c r="G58" s="99"/>
      <c r="H58" s="101"/>
      <c r="I58" s="102"/>
    </row>
    <row r="59" spans="2:12" ht="15" customHeight="1">
      <c r="B59" s="103"/>
      <c r="C59" s="100"/>
      <c r="D59" s="97"/>
      <c r="E59" s="97"/>
      <c r="F59" s="98"/>
      <c r="H59" s="101"/>
      <c r="I59" s="102"/>
      <c r="J59" s="104"/>
    </row>
    <row r="60" spans="2:12" ht="15" customHeight="1">
      <c r="B60" s="95"/>
      <c r="C60" s="100"/>
      <c r="D60" s="97"/>
      <c r="E60" s="97"/>
      <c r="F60" s="98"/>
      <c r="G60" s="97"/>
      <c r="H60" s="102"/>
    </row>
    <row r="61" spans="2:12" ht="15" customHeight="1">
      <c r="B61" s="95"/>
      <c r="C61" s="100"/>
      <c r="D61" s="97"/>
      <c r="E61" s="97"/>
      <c r="F61" s="98"/>
      <c r="G61" s="97"/>
      <c r="H61" s="101"/>
    </row>
    <row r="62" spans="2:12" ht="15" customHeight="1">
      <c r="B62" s="95"/>
      <c r="C62" s="100"/>
      <c r="D62" s="97"/>
      <c r="E62" s="97"/>
      <c r="F62" s="98"/>
      <c r="H62" s="102"/>
      <c r="I62" s="102"/>
    </row>
    <row r="63" spans="2:12" ht="15" customHeight="1">
      <c r="B63" s="95"/>
      <c r="C63" s="105"/>
      <c r="D63" s="97"/>
      <c r="E63" s="97"/>
      <c r="F63" s="98"/>
      <c r="I63" s="102"/>
      <c r="K63" s="104"/>
    </row>
    <row r="64" spans="2:12" ht="15" customHeight="1">
      <c r="B64" s="95"/>
      <c r="C64" s="106"/>
      <c r="D64" s="97"/>
      <c r="E64" s="97"/>
      <c r="F64" s="98"/>
      <c r="G64" s="97"/>
    </row>
    <row r="65" spans="2:8" ht="15" customHeight="1">
      <c r="B65" s="95"/>
      <c r="C65" s="106"/>
      <c r="D65" s="97"/>
      <c r="E65" s="97"/>
      <c r="F65" s="98"/>
      <c r="G65" s="107" t="s">
        <v>51</v>
      </c>
    </row>
    <row r="66" spans="2:8" ht="15" customHeight="1">
      <c r="B66" s="95"/>
      <c r="C66" s="106"/>
      <c r="D66" s="97"/>
      <c r="E66" s="97"/>
      <c r="F66" s="98"/>
      <c r="G66" s="97"/>
    </row>
    <row r="67" spans="2:8" ht="15" customHeight="1">
      <c r="B67" s="95"/>
      <c r="C67" s="106"/>
      <c r="D67" s="97"/>
      <c r="E67" s="97"/>
      <c r="F67" s="98"/>
      <c r="G67" s="97"/>
    </row>
    <row r="68" spans="2:8" ht="15" customHeight="1">
      <c r="B68" s="95"/>
      <c r="C68" s="100"/>
      <c r="D68" s="108"/>
      <c r="E68" s="108"/>
      <c r="F68" s="98"/>
      <c r="H68" s="102"/>
    </row>
    <row r="69" spans="2:8" ht="15" customHeight="1">
      <c r="B69" s="95"/>
      <c r="C69" s="109"/>
      <c r="D69" s="97"/>
      <c r="E69" s="97"/>
      <c r="F69" s="98"/>
      <c r="G69" s="97"/>
    </row>
    <row r="70" spans="2:8" ht="15" customHeight="1">
      <c r="B70" s="110"/>
      <c r="C70" s="109"/>
      <c r="D70" s="111"/>
      <c r="E70" s="111"/>
      <c r="F70" s="98"/>
      <c r="G70" s="112"/>
    </row>
    <row r="71" spans="2:8" ht="15" customHeight="1">
      <c r="B71" s="110"/>
      <c r="C71" s="109"/>
      <c r="D71" s="97"/>
      <c r="E71" s="97"/>
      <c r="F71" s="98"/>
      <c r="G71" s="97"/>
    </row>
    <row r="72" spans="2:8" ht="15" customHeight="1">
      <c r="B72" s="110"/>
      <c r="C72" s="109"/>
      <c r="D72" s="113"/>
      <c r="E72" s="113"/>
      <c r="F72" s="113"/>
      <c r="G72" s="113"/>
    </row>
    <row r="73" spans="2:8" ht="12" customHeight="1">
      <c r="B73" s="109"/>
      <c r="C73" s="114"/>
      <c r="D73" s="114"/>
      <c r="E73" s="114"/>
      <c r="F73" s="114"/>
      <c r="G73" s="114"/>
    </row>
    <row r="74" spans="2:8" ht="15" customHeight="1">
      <c r="B74" s="115"/>
      <c r="C74" s="114"/>
      <c r="D74" s="114"/>
      <c r="E74" s="114"/>
      <c r="F74" s="114"/>
      <c r="G74" s="114"/>
    </row>
    <row r="75" spans="2:8" ht="13.5" customHeight="1">
      <c r="B75" s="115"/>
      <c r="C75" s="92"/>
      <c r="D75" s="92"/>
      <c r="E75" s="92"/>
      <c r="F75" s="92"/>
      <c r="G75" s="92"/>
      <c r="H75" s="102"/>
    </row>
    <row r="76" spans="2:8">
      <c r="B76" s="84"/>
    </row>
    <row r="77" spans="2:8" ht="11.25" customHeight="1">
      <c r="B77" s="75"/>
      <c r="C77" s="75"/>
      <c r="D77" s="75"/>
    </row>
    <row r="79" spans="2:8">
      <c r="E79" s="11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5" priority="9" stopIfTrue="1" operator="lessThan">
      <formula>0</formula>
    </cfRule>
    <cfRule type="cellIs" dxfId="24" priority="10" stopIfTrue="1" operator="greaterThanOrEqual">
      <formula>0</formula>
    </cfRule>
  </conditionalFormatting>
  <conditionalFormatting sqref="G26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G27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conditionalFormatting sqref="G30">
    <cfRule type="cellIs" dxfId="19" priority="3" stopIfTrue="1" operator="lessThan">
      <formula>0</formula>
    </cfRule>
    <cfRule type="cellIs" dxfId="18" priority="4" stopIfTrue="1" operator="greaterThanOrEqual">
      <formula>0</formula>
    </cfRule>
  </conditionalFormatting>
  <conditionalFormatting sqref="G28:G29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180975</xdr:colOff>
                <xdr:row>45</xdr:row>
                <xdr:rowOff>352425</xdr:rowOff>
              </from>
              <to>
                <xdr:col>6</xdr:col>
                <xdr:colOff>800100</xdr:colOff>
                <xdr:row>62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4"/>
  <sheetViews>
    <sheetView showGridLines="0" zoomScale="90" zoomScaleNormal="90" zoomScaleSheetLayoutView="100" workbookViewId="0"/>
  </sheetViews>
  <sheetFormatPr baseColWidth="10" defaultColWidth="11.5703125" defaultRowHeight="12.75"/>
  <cols>
    <col min="1" max="1" width="3.140625" style="117" customWidth="1"/>
    <col min="2" max="2" width="9.28515625" style="117" customWidth="1"/>
    <col min="3" max="3" width="47.42578125" style="117" customWidth="1"/>
    <col min="4" max="7" width="22.7109375" style="117" customWidth="1"/>
    <col min="8" max="8" width="3.140625" style="117" customWidth="1"/>
    <col min="9" max="9" width="10.5703125" style="117" customWidth="1"/>
    <col min="10" max="16384" width="11.5703125" style="117"/>
  </cols>
  <sheetData>
    <row r="1" spans="2:10" ht="14.25" customHeight="1"/>
    <row r="2" spans="2:10" ht="7.5" customHeight="1" thickBot="1">
      <c r="B2" s="118"/>
      <c r="C2" s="118"/>
      <c r="D2" s="118"/>
      <c r="E2" s="118"/>
      <c r="F2" s="118"/>
      <c r="G2" s="118"/>
    </row>
    <row r="3" spans="2:10" ht="21" customHeight="1" thickBot="1">
      <c r="B3" s="7" t="s">
        <v>52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53</v>
      </c>
      <c r="F5" s="18" t="s">
        <v>7</v>
      </c>
      <c r="G5" s="19" t="s">
        <v>7</v>
      </c>
    </row>
    <row r="6" spans="2:10" ht="15" thickBot="1">
      <c r="B6" s="20"/>
      <c r="C6" s="21"/>
      <c r="D6" s="22" t="s">
        <v>54</v>
      </c>
      <c r="E6" s="22" t="s">
        <v>54</v>
      </c>
      <c r="F6" s="23" t="s">
        <v>8</v>
      </c>
      <c r="G6" s="24" t="s">
        <v>9</v>
      </c>
    </row>
    <row r="7" spans="2:10" ht="20.100000000000001" customHeight="1" thickBot="1">
      <c r="B7" s="51"/>
      <c r="C7" s="119" t="s">
        <v>55</v>
      </c>
      <c r="D7" s="120"/>
      <c r="E7" s="120"/>
      <c r="F7" s="121"/>
      <c r="G7" s="122"/>
    </row>
    <row r="8" spans="2:10" ht="20.100000000000001" customHeight="1">
      <c r="B8" s="123" t="s">
        <v>17</v>
      </c>
      <c r="C8" s="124" t="s">
        <v>56</v>
      </c>
      <c r="D8" s="125">
        <v>34.979848225406457</v>
      </c>
      <c r="E8" s="125">
        <v>39.22167868169042</v>
      </c>
      <c r="F8" s="126">
        <f t="shared" ref="F8:F18" si="0">E8-D8</f>
        <v>4.2418304562839637</v>
      </c>
      <c r="G8" s="127">
        <f t="shared" ref="G8:G18" si="1">(E8*100/D8)-100</f>
        <v>12.12649760213381</v>
      </c>
      <c r="J8" s="128"/>
    </row>
    <row r="9" spans="2:10" ht="20.100000000000001" customHeight="1">
      <c r="B9" s="123" t="s">
        <v>17</v>
      </c>
      <c r="C9" s="124" t="s">
        <v>57</v>
      </c>
      <c r="D9" s="125">
        <v>24.999999999999996</v>
      </c>
      <c r="E9" s="125">
        <v>22.500000000000004</v>
      </c>
      <c r="F9" s="126">
        <f t="shared" si="0"/>
        <v>-2.4999999999999929</v>
      </c>
      <c r="G9" s="127">
        <f t="shared" si="1"/>
        <v>-9.9999999999999716</v>
      </c>
      <c r="J9" s="128"/>
    </row>
    <row r="10" spans="2:10" ht="20.100000000000001" customHeight="1">
      <c r="B10" s="123" t="s">
        <v>17</v>
      </c>
      <c r="C10" s="124" t="s">
        <v>58</v>
      </c>
      <c r="D10" s="125">
        <v>22.75</v>
      </c>
      <c r="E10" s="125">
        <v>27.049999999999997</v>
      </c>
      <c r="F10" s="126">
        <f t="shared" si="0"/>
        <v>4.2999999999999972</v>
      </c>
      <c r="G10" s="127">
        <f t="shared" si="1"/>
        <v>18.901098901098877</v>
      </c>
      <c r="J10" s="128"/>
    </row>
    <row r="11" spans="2:10" ht="20.100000000000001" customHeight="1">
      <c r="B11" s="123" t="s">
        <v>17</v>
      </c>
      <c r="C11" s="124" t="s">
        <v>59</v>
      </c>
      <c r="D11" s="125">
        <v>24.537113703963158</v>
      </c>
      <c r="E11" s="125">
        <v>24.700000000000006</v>
      </c>
      <c r="F11" s="126">
        <f t="shared" si="0"/>
        <v>0.16288629603684868</v>
      </c>
      <c r="G11" s="127">
        <f t="shared" si="1"/>
        <v>0.66383641532597437</v>
      </c>
      <c r="J11" s="128"/>
    </row>
    <row r="12" spans="2:10" ht="20.100000000000001" customHeight="1">
      <c r="B12" s="123" t="s">
        <v>17</v>
      </c>
      <c r="C12" s="124" t="s">
        <v>60</v>
      </c>
      <c r="D12" s="125">
        <v>55.585294248476494</v>
      </c>
      <c r="E12" s="125">
        <v>57.926471242382455</v>
      </c>
      <c r="F12" s="126">
        <f t="shared" si="0"/>
        <v>2.341176993905961</v>
      </c>
      <c r="G12" s="127">
        <f t="shared" si="1"/>
        <v>4.2118639930922654</v>
      </c>
      <c r="J12" s="128"/>
    </row>
    <row r="13" spans="2:10" ht="20.100000000000001" customHeight="1">
      <c r="B13" s="123" t="s">
        <v>17</v>
      </c>
      <c r="C13" s="124" t="s">
        <v>61</v>
      </c>
      <c r="D13" s="125">
        <v>50</v>
      </c>
      <c r="E13" s="125">
        <v>55.336768219832742</v>
      </c>
      <c r="F13" s="126">
        <f t="shared" si="0"/>
        <v>5.3367682198327415</v>
      </c>
      <c r="G13" s="127">
        <f t="shared" si="1"/>
        <v>10.673536439665483</v>
      </c>
      <c r="J13" s="128"/>
    </row>
    <row r="14" spans="2:10" ht="20.100000000000001" customHeight="1">
      <c r="B14" s="123" t="s">
        <v>17</v>
      </c>
      <c r="C14" s="124" t="s">
        <v>62</v>
      </c>
      <c r="D14" s="125">
        <v>110</v>
      </c>
      <c r="E14" s="125">
        <v>112</v>
      </c>
      <c r="F14" s="126">
        <f t="shared" si="0"/>
        <v>2</v>
      </c>
      <c r="G14" s="127">
        <f t="shared" si="1"/>
        <v>1.818181818181813</v>
      </c>
      <c r="J14" s="129"/>
    </row>
    <row r="15" spans="2:10" ht="20.100000000000001" customHeight="1">
      <c r="B15" s="123" t="s">
        <v>17</v>
      </c>
      <c r="C15" s="124" t="s">
        <v>63</v>
      </c>
      <c r="D15" s="125">
        <v>225</v>
      </c>
      <c r="E15" s="125">
        <v>225</v>
      </c>
      <c r="F15" s="126">
        <f t="shared" si="0"/>
        <v>0</v>
      </c>
      <c r="G15" s="127">
        <f t="shared" si="1"/>
        <v>0</v>
      </c>
      <c r="J15" s="129"/>
    </row>
    <row r="16" spans="2:10" ht="20.100000000000001" customHeight="1">
      <c r="B16" s="123" t="s">
        <v>17</v>
      </c>
      <c r="C16" s="124" t="s">
        <v>64</v>
      </c>
      <c r="D16" s="125">
        <v>43.177523244178367</v>
      </c>
      <c r="E16" s="125">
        <v>47.489346532477825</v>
      </c>
      <c r="F16" s="126">
        <f t="shared" si="0"/>
        <v>4.3118232882994576</v>
      </c>
      <c r="G16" s="127">
        <f t="shared" si="1"/>
        <v>9.9862682347830543</v>
      </c>
      <c r="J16" s="129"/>
    </row>
    <row r="17" spans="2:10" ht="20.100000000000001" customHeight="1">
      <c r="B17" s="123" t="s">
        <v>17</v>
      </c>
      <c r="C17" s="124" t="s">
        <v>65</v>
      </c>
      <c r="D17" s="125">
        <v>72.045611709912961</v>
      </c>
      <c r="E17" s="125">
        <v>73.185915675692229</v>
      </c>
      <c r="F17" s="126">
        <f t="shared" si="0"/>
        <v>1.1403039657792675</v>
      </c>
      <c r="G17" s="127">
        <f t="shared" si="1"/>
        <v>1.5827528404792162</v>
      </c>
      <c r="J17" s="129"/>
    </row>
    <row r="18" spans="2:10" ht="20.100000000000001" customHeight="1">
      <c r="B18" s="123" t="s">
        <v>17</v>
      </c>
      <c r="C18" s="124" t="s">
        <v>66</v>
      </c>
      <c r="D18" s="125">
        <v>83.633716912093078</v>
      </c>
      <c r="E18" s="125">
        <v>86.54248700348937</v>
      </c>
      <c r="F18" s="126">
        <f t="shared" si="0"/>
        <v>2.9087700913962919</v>
      </c>
      <c r="G18" s="127">
        <f t="shared" si="1"/>
        <v>3.4779873462441913</v>
      </c>
      <c r="J18" s="128"/>
    </row>
    <row r="19" spans="2:10" ht="20.100000000000001" customHeight="1">
      <c r="B19" s="123" t="s">
        <v>17</v>
      </c>
      <c r="C19" s="124" t="s">
        <v>67</v>
      </c>
      <c r="D19" s="125">
        <v>305.25</v>
      </c>
      <c r="E19" s="125">
        <v>326.06</v>
      </c>
      <c r="F19" s="126">
        <f>E19-D19</f>
        <v>20.810000000000002</v>
      </c>
      <c r="G19" s="127">
        <f>(E19*100/D19)-100</f>
        <v>6.8173628173628202</v>
      </c>
      <c r="J19" s="128"/>
    </row>
    <row r="20" spans="2:10" ht="20.100000000000001" customHeight="1">
      <c r="B20" s="123" t="s">
        <v>17</v>
      </c>
      <c r="C20" s="124" t="s">
        <v>68</v>
      </c>
      <c r="D20" s="125">
        <v>26.5</v>
      </c>
      <c r="E20" s="125">
        <v>26.5</v>
      </c>
      <c r="F20" s="126">
        <f>E20-D20</f>
        <v>0</v>
      </c>
      <c r="G20" s="127">
        <f>(E20*100/D20)-100</f>
        <v>0</v>
      </c>
      <c r="J20" s="128"/>
    </row>
    <row r="21" spans="2:10" ht="20.100000000000001" customHeight="1">
      <c r="B21" s="123" t="s">
        <v>17</v>
      </c>
      <c r="C21" s="124" t="s">
        <v>69</v>
      </c>
      <c r="D21" s="125">
        <v>115.67898816596377</v>
      </c>
      <c r="E21" s="125">
        <v>120.0969703300386</v>
      </c>
      <c r="F21" s="126">
        <f>E21-D21</f>
        <v>4.4179821640748287</v>
      </c>
      <c r="G21" s="127">
        <f>(E21*100/D21)-100</f>
        <v>3.8191742805844626</v>
      </c>
      <c r="J21" s="128"/>
    </row>
    <row r="22" spans="2:10" ht="20.100000000000001" customHeight="1">
      <c r="B22" s="123" t="s">
        <v>17</v>
      </c>
      <c r="C22" s="124" t="s">
        <v>70</v>
      </c>
      <c r="D22" s="125">
        <v>57</v>
      </c>
      <c r="E22" s="125">
        <v>56.03</v>
      </c>
      <c r="F22" s="126">
        <f t="shared" ref="F22:F23" si="2">E22-D22</f>
        <v>-0.96999999999999886</v>
      </c>
      <c r="G22" s="127">
        <f t="shared" ref="G22:G23" si="3">(E22*100/D22)-100</f>
        <v>-1.701754385964918</v>
      </c>
      <c r="J22" s="128"/>
    </row>
    <row r="23" spans="2:10" ht="20.100000000000001" customHeight="1" thickBot="1">
      <c r="B23" s="123" t="s">
        <v>17</v>
      </c>
      <c r="C23" s="124" t="s">
        <v>71</v>
      </c>
      <c r="D23" s="125">
        <v>71.823339998285604</v>
      </c>
      <c r="E23" s="125">
        <v>66.176171928800585</v>
      </c>
      <c r="F23" s="126">
        <f t="shared" si="2"/>
        <v>-5.6471680694850193</v>
      </c>
      <c r="G23" s="127">
        <f t="shared" si="3"/>
        <v>-7.8625807009529467</v>
      </c>
      <c r="J23" s="128"/>
    </row>
    <row r="24" spans="2:10" ht="20.100000000000001" customHeight="1" thickBot="1">
      <c r="B24" s="51"/>
      <c r="C24" s="119" t="s">
        <v>72</v>
      </c>
      <c r="D24" s="130"/>
      <c r="E24" s="130"/>
      <c r="F24" s="131"/>
      <c r="G24" s="132"/>
    </row>
    <row r="25" spans="2:10" ht="20.100000000000001" customHeight="1">
      <c r="B25" s="133" t="s">
        <v>17</v>
      </c>
      <c r="C25" s="134" t="s">
        <v>73</v>
      </c>
      <c r="D25" s="135">
        <v>74.921727991519049</v>
      </c>
      <c r="E25" s="135">
        <v>74.882609655903522</v>
      </c>
      <c r="F25" s="126">
        <f t="shared" ref="F25:F40" si="4">E25-D25</f>
        <v>-3.9118335615526689E-2</v>
      </c>
      <c r="G25" s="127">
        <f t="shared" ref="G25:G40" si="5">(E25*100/D25)-100</f>
        <v>-5.2212270944892225E-2</v>
      </c>
    </row>
    <row r="26" spans="2:10" ht="20.100000000000001" customHeight="1">
      <c r="B26" s="136" t="s">
        <v>17</v>
      </c>
      <c r="C26" s="137" t="s">
        <v>74</v>
      </c>
      <c r="D26" s="125">
        <v>129.29983349506583</v>
      </c>
      <c r="E26" s="125">
        <v>131.64506874956916</v>
      </c>
      <c r="F26" s="126">
        <f t="shared" si="4"/>
        <v>2.3452352545033364</v>
      </c>
      <c r="G26" s="127">
        <f t="shared" si="5"/>
        <v>1.8137960360117802</v>
      </c>
    </row>
    <row r="27" spans="2:10" ht="20.100000000000001" customHeight="1">
      <c r="B27" s="136" t="s">
        <v>17</v>
      </c>
      <c r="C27" s="137" t="s">
        <v>75</v>
      </c>
      <c r="D27" s="125">
        <v>64.069811303240527</v>
      </c>
      <c r="E27" s="125">
        <v>64.167214476005938</v>
      </c>
      <c r="F27" s="126">
        <f t="shared" si="4"/>
        <v>9.7403172765410773E-2</v>
      </c>
      <c r="G27" s="127">
        <f t="shared" si="5"/>
        <v>0.15202662655646293</v>
      </c>
    </row>
    <row r="28" spans="2:10" ht="20.100000000000001" customHeight="1">
      <c r="B28" s="136" t="s">
        <v>17</v>
      </c>
      <c r="C28" s="137" t="s">
        <v>76</v>
      </c>
      <c r="D28" s="125">
        <v>35.602625080089823</v>
      </c>
      <c r="E28" s="125">
        <v>36.61598375132462</v>
      </c>
      <c r="F28" s="126">
        <f t="shared" si="4"/>
        <v>1.0133586712347977</v>
      </c>
      <c r="G28" s="127">
        <f t="shared" si="5"/>
        <v>2.8463032401548958</v>
      </c>
    </row>
    <row r="29" spans="2:10" ht="20.100000000000001" customHeight="1">
      <c r="B29" s="136" t="s">
        <v>17</v>
      </c>
      <c r="C29" s="137" t="s">
        <v>77</v>
      </c>
      <c r="D29" s="125">
        <v>10.857686119050147</v>
      </c>
      <c r="E29" s="125">
        <v>11.487706165607339</v>
      </c>
      <c r="F29" s="126">
        <f t="shared" si="4"/>
        <v>0.6300200465571919</v>
      </c>
      <c r="G29" s="127">
        <f t="shared" si="5"/>
        <v>5.8025258756725577</v>
      </c>
    </row>
    <row r="30" spans="2:10" ht="20.100000000000001" customHeight="1">
      <c r="B30" s="136" t="s">
        <v>17</v>
      </c>
      <c r="C30" s="137" t="s">
        <v>78</v>
      </c>
      <c r="D30" s="125">
        <v>135.3324721264074</v>
      </c>
      <c r="E30" s="125">
        <v>135.28675168308001</v>
      </c>
      <c r="F30" s="126">
        <f t="shared" si="4"/>
        <v>-4.5720443327383009E-2</v>
      </c>
      <c r="G30" s="127">
        <f t="shared" si="5"/>
        <v>-3.3783793799813111E-2</v>
      </c>
    </row>
    <row r="31" spans="2:10" ht="20.100000000000001" customHeight="1">
      <c r="B31" s="136" t="s">
        <v>17</v>
      </c>
      <c r="C31" s="137" t="s">
        <v>79</v>
      </c>
      <c r="D31" s="125">
        <v>163.553040192585</v>
      </c>
      <c r="E31" s="125">
        <v>159.75701999842894</v>
      </c>
      <c r="F31" s="126">
        <f t="shared" si="4"/>
        <v>-3.796020194156057</v>
      </c>
      <c r="G31" s="127">
        <f t="shared" si="5"/>
        <v>-2.320971954838754</v>
      </c>
    </row>
    <row r="32" spans="2:10" ht="20.100000000000001" customHeight="1">
      <c r="B32" s="136" t="s">
        <v>17</v>
      </c>
      <c r="C32" s="137" t="s">
        <v>80</v>
      </c>
      <c r="D32" s="125">
        <v>20.194829339988328</v>
      </c>
      <c r="E32" s="125">
        <v>19.5196396366103</v>
      </c>
      <c r="F32" s="126">
        <f t="shared" si="4"/>
        <v>-0.67518970337802742</v>
      </c>
      <c r="G32" s="127">
        <f t="shared" si="5"/>
        <v>-3.3433790997236486</v>
      </c>
    </row>
    <row r="33" spans="2:10" ht="20.100000000000001" customHeight="1">
      <c r="B33" s="136" t="s">
        <v>17</v>
      </c>
      <c r="C33" s="137" t="s">
        <v>81</v>
      </c>
      <c r="D33" s="125">
        <v>29.355831466222075</v>
      </c>
      <c r="E33" s="125">
        <v>30.143194314889662</v>
      </c>
      <c r="F33" s="126">
        <f t="shared" si="4"/>
        <v>0.78736284866758766</v>
      </c>
      <c r="G33" s="127">
        <f t="shared" si="5"/>
        <v>2.6821343812848824</v>
      </c>
    </row>
    <row r="34" spans="2:10" ht="20.100000000000001" customHeight="1">
      <c r="B34" s="136" t="s">
        <v>17</v>
      </c>
      <c r="C34" s="137" t="s">
        <v>82</v>
      </c>
      <c r="D34" s="125">
        <v>51.304243607113413</v>
      </c>
      <c r="E34" s="125">
        <v>72.500971131344315</v>
      </c>
      <c r="F34" s="126">
        <f t="shared" si="4"/>
        <v>21.196727524230901</v>
      </c>
      <c r="G34" s="127">
        <f t="shared" si="5"/>
        <v>41.315739272086148</v>
      </c>
    </row>
    <row r="35" spans="2:10" ht="20.100000000000001" customHeight="1">
      <c r="B35" s="136" t="s">
        <v>17</v>
      </c>
      <c r="C35" s="137" t="s">
        <v>83</v>
      </c>
      <c r="D35" s="125">
        <v>63.822332332410816</v>
      </c>
      <c r="E35" s="125">
        <v>66.520106651822701</v>
      </c>
      <c r="F35" s="126">
        <f t="shared" si="4"/>
        <v>2.6977743194118844</v>
      </c>
      <c r="G35" s="127">
        <f t="shared" si="5"/>
        <v>4.2270067871554033</v>
      </c>
    </row>
    <row r="36" spans="2:10" ht="20.100000000000001" customHeight="1">
      <c r="B36" s="136" t="s">
        <v>17</v>
      </c>
      <c r="C36" s="137" t="s">
        <v>84</v>
      </c>
      <c r="D36" s="125">
        <v>42.414932373016207</v>
      </c>
      <c r="E36" s="125">
        <v>51.673338637410495</v>
      </c>
      <c r="F36" s="126">
        <f t="shared" si="4"/>
        <v>9.2584062643942886</v>
      </c>
      <c r="G36" s="127">
        <f t="shared" si="5"/>
        <v>21.828176414314783</v>
      </c>
    </row>
    <row r="37" spans="2:10" ht="20.100000000000001" customHeight="1">
      <c r="B37" s="136" t="s">
        <v>17</v>
      </c>
      <c r="C37" s="137" t="s">
        <v>85</v>
      </c>
      <c r="D37" s="125">
        <v>20.563989361412176</v>
      </c>
      <c r="E37" s="125">
        <v>25.771783747184688</v>
      </c>
      <c r="F37" s="126">
        <f t="shared" si="4"/>
        <v>5.2077943857725124</v>
      </c>
      <c r="G37" s="127">
        <f t="shared" si="5"/>
        <v>25.324825325696835</v>
      </c>
    </row>
    <row r="38" spans="2:10" ht="20.100000000000001" customHeight="1">
      <c r="B38" s="136" t="s">
        <v>17</v>
      </c>
      <c r="C38" s="137" t="s">
        <v>86</v>
      </c>
      <c r="D38" s="125">
        <v>47.313196073822162</v>
      </c>
      <c r="E38" s="125">
        <v>48.481171077620878</v>
      </c>
      <c r="F38" s="126">
        <f t="shared" si="4"/>
        <v>1.1679750037987162</v>
      </c>
      <c r="G38" s="127">
        <f t="shared" si="5"/>
        <v>2.4686030552160076</v>
      </c>
    </row>
    <row r="39" spans="2:10" ht="20.100000000000001" customHeight="1">
      <c r="B39" s="136" t="s">
        <v>17</v>
      </c>
      <c r="C39" s="137" t="s">
        <v>87</v>
      </c>
      <c r="D39" s="125">
        <v>22.327526698126544</v>
      </c>
      <c r="E39" s="125">
        <v>22.327526698126544</v>
      </c>
      <c r="F39" s="126">
        <f t="shared" si="4"/>
        <v>0</v>
      </c>
      <c r="G39" s="127">
        <f t="shared" si="5"/>
        <v>0</v>
      </c>
    </row>
    <row r="40" spans="2:10" ht="20.100000000000001" customHeight="1" thickBot="1">
      <c r="B40" s="138" t="s">
        <v>17</v>
      </c>
      <c r="C40" s="139" t="s">
        <v>88</v>
      </c>
      <c r="D40" s="140">
        <v>18.790590595383652</v>
      </c>
      <c r="E40" s="140">
        <v>17.895090534742263</v>
      </c>
      <c r="F40" s="141">
        <f t="shared" si="4"/>
        <v>-0.89550006064138898</v>
      </c>
      <c r="G40" s="142">
        <f t="shared" si="5"/>
        <v>-4.7656834206232475</v>
      </c>
    </row>
    <row r="41" spans="2:10" ht="15" customHeight="1">
      <c r="B41" s="81" t="s">
        <v>44</v>
      </c>
      <c r="C41" s="143"/>
      <c r="F41" s="143"/>
      <c r="G41" s="143"/>
      <c r="J41" s="144"/>
    </row>
    <row r="42" spans="2:10" ht="15" customHeight="1">
      <c r="B42" s="84" t="s">
        <v>89</v>
      </c>
      <c r="C42" s="82"/>
      <c r="D42" s="143"/>
      <c r="E42" s="143"/>
      <c r="F42" s="143"/>
      <c r="G42" s="143"/>
    </row>
    <row r="43" spans="2:10" ht="9.75" customHeight="1">
      <c r="B43" s="145"/>
      <c r="D43" s="143"/>
      <c r="E43" s="146"/>
      <c r="F43" s="143"/>
      <c r="G43" s="143"/>
    </row>
    <row r="44" spans="2:10" s="143" customFormat="1" ht="27.75" customHeight="1">
      <c r="B44" s="147"/>
      <c r="C44" s="147"/>
      <c r="D44" s="147"/>
      <c r="E44" s="147"/>
      <c r="F44" s="147"/>
      <c r="G44" s="147"/>
    </row>
    <row r="45" spans="2:10" ht="51" customHeight="1">
      <c r="B45" s="147" t="s">
        <v>50</v>
      </c>
      <c r="C45" s="147"/>
      <c r="D45" s="147"/>
      <c r="E45" s="147"/>
      <c r="F45" s="147"/>
      <c r="G45" s="147"/>
    </row>
    <row r="46" spans="2:10" ht="51" customHeight="1">
      <c r="I46" s="148"/>
    </row>
    <row r="47" spans="2:10" ht="18.75" customHeight="1">
      <c r="I47" s="148"/>
    </row>
    <row r="48" spans="2:10" ht="18.75" customHeight="1">
      <c r="I48" s="148"/>
    </row>
    <row r="49" spans="2:11" ht="13.5" customHeight="1">
      <c r="I49" s="148"/>
    </row>
    <row r="50" spans="2:11" ht="15" customHeight="1">
      <c r="B50" s="149"/>
      <c r="C50" s="150"/>
      <c r="D50" s="151"/>
      <c r="E50" s="151"/>
      <c r="F50" s="149"/>
      <c r="G50" s="149"/>
    </row>
    <row r="51" spans="2:11" ht="11.25" customHeight="1">
      <c r="B51" s="149"/>
      <c r="C51" s="150"/>
      <c r="D51" s="149"/>
      <c r="E51" s="149"/>
      <c r="F51" s="149"/>
      <c r="G51" s="149"/>
    </row>
    <row r="52" spans="2:11" ht="13.5" customHeight="1">
      <c r="B52" s="149"/>
      <c r="C52" s="149"/>
      <c r="D52" s="152"/>
      <c r="E52" s="152"/>
      <c r="F52" s="153"/>
      <c r="G52" s="153"/>
    </row>
    <row r="53" spans="2:11" ht="6" customHeight="1">
      <c r="B53" s="154"/>
      <c r="C53" s="155"/>
      <c r="D53" s="156"/>
      <c r="E53" s="156"/>
      <c r="F53" s="157"/>
      <c r="G53" s="156"/>
    </row>
    <row r="54" spans="2:11" ht="15" customHeight="1">
      <c r="B54" s="154"/>
      <c r="C54" s="155"/>
      <c r="D54" s="156"/>
      <c r="E54" s="156"/>
      <c r="F54" s="157"/>
      <c r="G54" s="156"/>
    </row>
    <row r="55" spans="2:11" ht="15" customHeight="1">
      <c r="B55" s="154"/>
      <c r="C55" s="155"/>
      <c r="D55" s="156"/>
      <c r="E55" s="156"/>
      <c r="F55" s="157"/>
      <c r="G55" s="156"/>
    </row>
    <row r="56" spans="2:11" ht="15" customHeight="1">
      <c r="B56" s="154"/>
      <c r="C56" s="155"/>
      <c r="D56" s="156"/>
      <c r="E56" s="156"/>
      <c r="F56" s="157"/>
      <c r="G56" s="158"/>
    </row>
    <row r="57" spans="2:11" ht="15" customHeight="1">
      <c r="B57" s="154"/>
      <c r="C57" s="159"/>
      <c r="D57" s="156"/>
      <c r="E57" s="156"/>
      <c r="F57" s="157"/>
      <c r="G57" s="158"/>
      <c r="I57" s="160"/>
    </row>
    <row r="58" spans="2:11" ht="15" customHeight="1">
      <c r="B58" s="154"/>
      <c r="C58" s="159"/>
      <c r="D58" s="156"/>
      <c r="E58" s="156"/>
      <c r="F58" s="157"/>
      <c r="G58" s="158"/>
      <c r="H58" s="160"/>
      <c r="I58" s="161"/>
    </row>
    <row r="59" spans="2:11" ht="15" customHeight="1">
      <c r="B59" s="162"/>
      <c r="C59" s="159"/>
      <c r="D59" s="156"/>
      <c r="E59" s="156"/>
      <c r="F59" s="157"/>
      <c r="G59" s="158"/>
      <c r="H59" s="160"/>
      <c r="I59" s="161"/>
      <c r="J59" s="128"/>
    </row>
    <row r="60" spans="2:11" ht="15" customHeight="1">
      <c r="B60" s="154"/>
      <c r="C60" s="159"/>
      <c r="D60" s="156"/>
      <c r="E60" s="156"/>
      <c r="F60" s="157"/>
      <c r="G60" s="156"/>
      <c r="H60" s="161"/>
      <c r="K60" s="107"/>
    </row>
    <row r="61" spans="2:11" ht="15" customHeight="1">
      <c r="B61" s="154"/>
      <c r="C61" s="159"/>
      <c r="D61" s="156"/>
      <c r="E61" s="156"/>
      <c r="F61" s="157"/>
      <c r="G61" s="156"/>
      <c r="H61" s="160"/>
    </row>
    <row r="62" spans="2:11" ht="15" customHeight="1">
      <c r="B62" s="154"/>
      <c r="C62" s="159"/>
      <c r="D62" s="156"/>
      <c r="E62" s="156"/>
      <c r="F62" s="157"/>
      <c r="H62" s="102"/>
      <c r="I62" s="161"/>
    </row>
    <row r="63" spans="2:11" ht="15" customHeight="1">
      <c r="B63" s="154"/>
      <c r="C63" s="163"/>
      <c r="D63" s="156"/>
      <c r="E63" s="156"/>
      <c r="F63" s="157"/>
      <c r="I63" s="161"/>
    </row>
    <row r="64" spans="2:11" ht="15" customHeight="1">
      <c r="B64" s="154"/>
      <c r="C64" s="164"/>
      <c r="D64" s="156"/>
      <c r="E64" s="156"/>
      <c r="F64" s="157"/>
    </row>
    <row r="65" spans="2:8" ht="15" customHeight="1">
      <c r="B65" s="154"/>
      <c r="C65" s="159"/>
      <c r="D65" s="165"/>
      <c r="E65" s="165"/>
      <c r="F65" s="157"/>
      <c r="H65" s="161"/>
    </row>
    <row r="66" spans="2:8" ht="15" customHeight="1">
      <c r="B66" s="154"/>
      <c r="C66" s="166"/>
      <c r="D66" s="156"/>
      <c r="E66" s="156"/>
      <c r="F66" s="157"/>
    </row>
    <row r="67" spans="2:8" ht="15" customHeight="1">
      <c r="B67" s="167"/>
      <c r="C67" s="166"/>
      <c r="D67" s="168"/>
      <c r="E67" s="168"/>
      <c r="F67" s="157"/>
      <c r="G67" s="107" t="s">
        <v>51</v>
      </c>
    </row>
    <row r="68" spans="2:8" ht="15" customHeight="1">
      <c r="B68" s="167"/>
      <c r="C68" s="166"/>
      <c r="D68" s="156"/>
      <c r="E68" s="156"/>
      <c r="F68" s="157"/>
    </row>
    <row r="69" spans="2:8" ht="15" customHeight="1">
      <c r="B69" s="167"/>
      <c r="C69" s="166"/>
      <c r="D69" s="169"/>
      <c r="E69" s="169"/>
      <c r="F69" s="169"/>
      <c r="G69" s="169"/>
    </row>
    <row r="70" spans="2:8" ht="12" customHeight="1">
      <c r="B70" s="166"/>
      <c r="C70" s="170"/>
      <c r="D70" s="170"/>
      <c r="E70" s="170"/>
      <c r="F70" s="170"/>
      <c r="G70" s="170"/>
    </row>
    <row r="71" spans="2:8" ht="15" customHeight="1">
      <c r="B71" s="171"/>
      <c r="C71" s="170"/>
      <c r="D71" s="170"/>
      <c r="E71" s="170"/>
      <c r="F71" s="170"/>
      <c r="G71" s="170"/>
    </row>
    <row r="72" spans="2:8" ht="13.5" customHeight="1">
      <c r="B72" s="171"/>
      <c r="C72" s="172"/>
      <c r="D72" s="172"/>
      <c r="E72" s="172"/>
      <c r="F72" s="172"/>
      <c r="G72" s="172"/>
      <c r="H72" s="102"/>
    </row>
    <row r="73" spans="2:8">
      <c r="B73" s="173"/>
    </row>
    <row r="74" spans="2:8" ht="11.25" customHeight="1">
      <c r="B74" s="174"/>
      <c r="C74" s="174"/>
      <c r="D74" s="174"/>
    </row>
  </sheetData>
  <mergeCells count="4">
    <mergeCell ref="B3:G3"/>
    <mergeCell ref="B44:G44"/>
    <mergeCell ref="B45:G45"/>
    <mergeCell ref="D69:G69"/>
  </mergeCells>
  <conditionalFormatting sqref="G53:G61 G22:G40 G7:G17 G19:G2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K60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1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16" customWidth="1"/>
    <col min="2" max="2" width="5.28515625" style="116" customWidth="1"/>
    <col min="3" max="3" width="69.7109375" style="116" customWidth="1"/>
    <col min="4" max="4" width="17.42578125" style="116" customWidth="1"/>
    <col min="5" max="5" width="18.140625" style="116" customWidth="1"/>
    <col min="6" max="6" width="18" style="116" customWidth="1"/>
    <col min="7" max="7" width="20.28515625" style="116" customWidth="1"/>
    <col min="8" max="8" width="10.5703125" style="116" customWidth="1"/>
    <col min="9" max="16384" width="11.5703125" style="116"/>
  </cols>
  <sheetData>
    <row r="1" spans="1:8" ht="10.5" customHeight="1">
      <c r="G1" s="3"/>
    </row>
    <row r="2" spans="1:8" ht="15.6" customHeight="1">
      <c r="B2" s="5" t="s">
        <v>90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5"/>
      <c r="B4" s="7" t="s">
        <v>91</v>
      </c>
      <c r="C4" s="8"/>
      <c r="D4" s="8"/>
      <c r="E4" s="8"/>
      <c r="F4" s="8"/>
      <c r="G4" s="9"/>
    </row>
    <row r="5" spans="1:8" ht="15.75" customHeight="1">
      <c r="B5" s="176"/>
      <c r="C5" s="11" t="s">
        <v>92</v>
      </c>
      <c r="D5" s="12"/>
      <c r="E5" s="12"/>
      <c r="F5" s="13" t="s">
        <v>4</v>
      </c>
      <c r="G5" s="14" t="s">
        <v>4</v>
      </c>
    </row>
    <row r="6" spans="1:8" ht="14.25">
      <c r="B6" s="177"/>
      <c r="C6" s="16" t="s">
        <v>5</v>
      </c>
      <c r="D6" s="17" t="s">
        <v>6</v>
      </c>
      <c r="E6" s="17" t="s">
        <v>53</v>
      </c>
      <c r="F6" s="18" t="s">
        <v>7</v>
      </c>
      <c r="G6" s="19" t="s">
        <v>7</v>
      </c>
    </row>
    <row r="7" spans="1:8" ht="15" thickBot="1">
      <c r="B7" s="178"/>
      <c r="C7" s="21"/>
      <c r="D7" s="22" t="s">
        <v>93</v>
      </c>
      <c r="E7" s="22" t="s">
        <v>94</v>
      </c>
      <c r="F7" s="23" t="s">
        <v>8</v>
      </c>
      <c r="G7" s="24" t="s">
        <v>9</v>
      </c>
    </row>
    <row r="8" spans="1:8" ht="20.100000000000001" customHeight="1" thickBot="1">
      <c r="B8" s="179"/>
      <c r="C8" s="180" t="s">
        <v>95</v>
      </c>
      <c r="D8" s="181"/>
      <c r="E8" s="181"/>
      <c r="F8" s="182"/>
      <c r="G8" s="183"/>
    </row>
    <row r="9" spans="1:8" ht="20.100000000000001" customHeight="1">
      <c r="B9" s="184" t="s">
        <v>96</v>
      </c>
      <c r="C9" s="185" t="s">
        <v>97</v>
      </c>
      <c r="D9" s="186">
        <v>351.16</v>
      </c>
      <c r="E9" s="187">
        <v>351.16</v>
      </c>
      <c r="F9" s="188">
        <v>0</v>
      </c>
      <c r="G9" s="189">
        <v>0</v>
      </c>
    </row>
    <row r="10" spans="1:8" ht="20.100000000000001" customHeight="1">
      <c r="B10" s="190" t="s">
        <v>96</v>
      </c>
      <c r="C10" s="37" t="s">
        <v>98</v>
      </c>
      <c r="D10" s="38">
        <v>335.88</v>
      </c>
      <c r="E10" s="38">
        <v>337.22</v>
      </c>
      <c r="F10" s="34">
        <v>1.3400000000000318</v>
      </c>
      <c r="G10" s="39">
        <v>0.39895200666904884</v>
      </c>
      <c r="H10" s="191"/>
    </row>
    <row r="11" spans="1:8" ht="20.100000000000001" customHeight="1">
      <c r="B11" s="190" t="s">
        <v>96</v>
      </c>
      <c r="C11" s="37" t="s">
        <v>99</v>
      </c>
      <c r="D11" s="38">
        <v>359.93</v>
      </c>
      <c r="E11" s="40">
        <v>361.76</v>
      </c>
      <c r="F11" s="34">
        <v>1.8299999999999841</v>
      </c>
      <c r="G11" s="39">
        <v>0.50843219514905513</v>
      </c>
      <c r="H11" s="191"/>
    </row>
    <row r="12" spans="1:8" ht="20.100000000000001" customHeight="1" thickBot="1">
      <c r="B12" s="190" t="s">
        <v>96</v>
      </c>
      <c r="C12" s="37" t="s">
        <v>100</v>
      </c>
      <c r="D12" s="38">
        <v>180.4</v>
      </c>
      <c r="E12" s="38">
        <v>180.4</v>
      </c>
      <c r="F12" s="34">
        <v>0</v>
      </c>
      <c r="G12" s="48">
        <v>0</v>
      </c>
    </row>
    <row r="13" spans="1:8" ht="20.100000000000001" customHeight="1" thickBot="1">
      <c r="B13" s="192"/>
      <c r="C13" s="193" t="s">
        <v>101</v>
      </c>
      <c r="D13" s="194"/>
      <c r="E13" s="194"/>
      <c r="F13" s="195"/>
      <c r="G13" s="196"/>
    </row>
    <row r="14" spans="1:8" ht="20.100000000000001" customHeight="1">
      <c r="B14" s="190" t="s">
        <v>96</v>
      </c>
      <c r="C14" s="61" t="s">
        <v>102</v>
      </c>
      <c r="D14" s="38">
        <v>639.21</v>
      </c>
      <c r="E14" s="38">
        <v>639.21</v>
      </c>
      <c r="F14" s="34">
        <v>0</v>
      </c>
      <c r="G14" s="48">
        <v>0</v>
      </c>
    </row>
    <row r="15" spans="1:8" ht="20.100000000000001" customHeight="1">
      <c r="B15" s="190" t="s">
        <v>96</v>
      </c>
      <c r="C15" s="61" t="s">
        <v>103</v>
      </c>
      <c r="D15" s="38">
        <v>612.26</v>
      </c>
      <c r="E15" s="38">
        <v>612.26</v>
      </c>
      <c r="F15" s="34">
        <v>0</v>
      </c>
      <c r="G15" s="48">
        <v>0</v>
      </c>
    </row>
    <row r="16" spans="1:8" ht="20.100000000000001" customHeight="1">
      <c r="B16" s="190" t="s">
        <v>96</v>
      </c>
      <c r="C16" s="61" t="s">
        <v>104</v>
      </c>
      <c r="D16" s="38">
        <v>626.79999999999995</v>
      </c>
      <c r="E16" s="38">
        <v>626.79999999999995</v>
      </c>
      <c r="F16" s="34">
        <v>0</v>
      </c>
      <c r="G16" s="48">
        <v>0</v>
      </c>
    </row>
    <row r="17" spans="2:12" ht="20.100000000000001" customHeight="1" thickBot="1">
      <c r="B17" s="190" t="s">
        <v>96</v>
      </c>
      <c r="C17" s="61" t="s">
        <v>105</v>
      </c>
      <c r="D17" s="38">
        <v>597.72</v>
      </c>
      <c r="E17" s="38">
        <v>597.72</v>
      </c>
      <c r="F17" s="34">
        <v>0</v>
      </c>
      <c r="G17" s="48">
        <v>0</v>
      </c>
      <c r="H17" s="197"/>
    </row>
    <row r="18" spans="2:12" ht="20.100000000000001" customHeight="1" thickBot="1">
      <c r="B18" s="192"/>
      <c r="C18" s="198" t="s">
        <v>106</v>
      </c>
      <c r="D18" s="194"/>
      <c r="E18" s="194"/>
      <c r="F18" s="195"/>
      <c r="G18" s="196"/>
    </row>
    <row r="19" spans="2:12" ht="20.100000000000001" customHeight="1">
      <c r="B19" s="199" t="s">
        <v>96</v>
      </c>
      <c r="C19" s="61" t="s">
        <v>107</v>
      </c>
      <c r="D19" s="38">
        <v>165.89</v>
      </c>
      <c r="E19" s="38">
        <v>165.55</v>
      </c>
      <c r="F19" s="34">
        <v>-0.33999999999997499</v>
      </c>
      <c r="G19" s="48">
        <v>-0.20495509072276263</v>
      </c>
    </row>
    <row r="20" spans="2:12" ht="20.100000000000001" customHeight="1">
      <c r="B20" s="190" t="s">
        <v>96</v>
      </c>
      <c r="C20" s="61" t="s">
        <v>108</v>
      </c>
      <c r="D20" s="38">
        <v>159.34</v>
      </c>
      <c r="E20" s="38">
        <v>159.19</v>
      </c>
      <c r="F20" s="200">
        <v>-0.15000000000000568</v>
      </c>
      <c r="G20" s="39">
        <v>-9.4138320572369594E-2</v>
      </c>
    </row>
    <row r="21" spans="2:12" ht="20.100000000000001" customHeight="1">
      <c r="B21" s="190" t="s">
        <v>96</v>
      </c>
      <c r="C21" s="61" t="s">
        <v>109</v>
      </c>
      <c r="D21" s="38">
        <v>158.03</v>
      </c>
      <c r="E21" s="38">
        <v>158.43</v>
      </c>
      <c r="F21" s="34">
        <v>0.40000000000000568</v>
      </c>
      <c r="G21" s="39">
        <v>0.25311649686767623</v>
      </c>
      <c r="L21" s="201"/>
    </row>
    <row r="22" spans="2:12" ht="20.100000000000001" customHeight="1">
      <c r="B22" s="190" t="s">
        <v>96</v>
      </c>
      <c r="C22" s="61" t="s">
        <v>110</v>
      </c>
      <c r="D22" s="38">
        <v>153.94</v>
      </c>
      <c r="E22" s="38">
        <v>154.5</v>
      </c>
      <c r="F22" s="34">
        <v>0.56000000000000227</v>
      </c>
      <c r="G22" s="39">
        <v>0.36377809536183747</v>
      </c>
      <c r="H22" s="197"/>
    </row>
    <row r="23" spans="2:12" ht="20.100000000000001" customHeight="1" thickBot="1">
      <c r="B23" s="190" t="s">
        <v>96</v>
      </c>
      <c r="C23" s="202" t="s">
        <v>111</v>
      </c>
      <c r="D23" s="38">
        <v>28.73</v>
      </c>
      <c r="E23" s="38">
        <v>28.73</v>
      </c>
      <c r="F23" s="200">
        <v>0</v>
      </c>
      <c r="G23" s="39">
        <v>0</v>
      </c>
    </row>
    <row r="24" spans="2:12" ht="20.100000000000001" customHeight="1" thickBot="1">
      <c r="B24" s="192"/>
      <c r="C24" s="198" t="s">
        <v>112</v>
      </c>
      <c r="D24" s="194"/>
      <c r="E24" s="194"/>
      <c r="F24" s="195"/>
      <c r="G24" s="203"/>
    </row>
    <row r="25" spans="2:12" ht="20.100000000000001" customHeight="1">
      <c r="B25" s="204" t="s">
        <v>113</v>
      </c>
      <c r="C25" s="124" t="s">
        <v>114</v>
      </c>
      <c r="D25" s="125">
        <v>175.21</v>
      </c>
      <c r="E25" s="205">
        <v>175.21</v>
      </c>
      <c r="F25" s="126">
        <v>0</v>
      </c>
      <c r="G25" s="127">
        <v>0</v>
      </c>
    </row>
    <row r="26" spans="2:12" ht="20.100000000000001" customHeight="1">
      <c r="B26" s="204" t="s">
        <v>113</v>
      </c>
      <c r="C26" s="124" t="s">
        <v>115</v>
      </c>
      <c r="D26" s="125">
        <v>165.02</v>
      </c>
      <c r="E26" s="205">
        <v>165.02</v>
      </c>
      <c r="F26" s="126">
        <v>0</v>
      </c>
      <c r="G26" s="127">
        <v>0</v>
      </c>
    </row>
    <row r="27" spans="2:12" ht="20.100000000000001" customHeight="1" thickBot="1">
      <c r="B27" s="204" t="s">
        <v>113</v>
      </c>
      <c r="C27" s="124" t="s">
        <v>116</v>
      </c>
      <c r="D27" s="125">
        <v>175.98</v>
      </c>
      <c r="E27" s="205">
        <v>175.98</v>
      </c>
      <c r="F27" s="126">
        <v>0</v>
      </c>
      <c r="G27" s="127">
        <v>0</v>
      </c>
    </row>
    <row r="28" spans="2:12" ht="20.100000000000001" customHeight="1" thickBot="1">
      <c r="B28" s="192"/>
      <c r="C28" s="206" t="s">
        <v>117</v>
      </c>
      <c r="D28" s="194"/>
      <c r="E28" s="194"/>
      <c r="F28" s="195"/>
      <c r="G28" s="203"/>
    </row>
    <row r="29" spans="2:12" ht="20.100000000000001" customHeight="1">
      <c r="B29" s="204" t="s">
        <v>118</v>
      </c>
      <c r="C29" s="124" t="s">
        <v>119</v>
      </c>
      <c r="D29" s="125">
        <v>83.66</v>
      </c>
      <c r="E29" s="205">
        <v>83.53</v>
      </c>
      <c r="F29" s="126">
        <v>-0.12999999999999545</v>
      </c>
      <c r="G29" s="127">
        <v>-0.15539086779823208</v>
      </c>
    </row>
    <row r="30" spans="2:12" ht="20.100000000000001" customHeight="1">
      <c r="B30" s="204" t="s">
        <v>118</v>
      </c>
      <c r="C30" s="207" t="s">
        <v>120</v>
      </c>
      <c r="D30" s="208">
        <v>0.68</v>
      </c>
      <c r="E30" s="209">
        <v>0.68</v>
      </c>
      <c r="F30" s="126">
        <v>0</v>
      </c>
      <c r="G30" s="127">
        <v>0</v>
      </c>
    </row>
    <row r="31" spans="2:12" ht="20.100000000000001" customHeight="1" thickBot="1">
      <c r="B31" s="204" t="s">
        <v>118</v>
      </c>
      <c r="C31" s="210" t="s">
        <v>121</v>
      </c>
      <c r="D31" s="211">
        <v>0.57999999999999996</v>
      </c>
      <c r="E31" s="212">
        <v>0.57999999999999996</v>
      </c>
      <c r="F31" s="126">
        <v>0</v>
      </c>
      <c r="G31" s="127">
        <v>0</v>
      </c>
    </row>
    <row r="32" spans="2:12" ht="20.100000000000001" customHeight="1" thickBot="1">
      <c r="B32" s="192"/>
      <c r="C32" s="198" t="s">
        <v>122</v>
      </c>
      <c r="D32" s="194"/>
      <c r="E32" s="194"/>
      <c r="F32" s="195"/>
      <c r="G32" s="203"/>
    </row>
    <row r="33" spans="2:7" ht="20.100000000000001" customHeight="1" thickBot="1">
      <c r="B33" s="213" t="s">
        <v>123</v>
      </c>
      <c r="C33" s="210" t="s">
        <v>124</v>
      </c>
      <c r="D33" s="125">
        <v>176.64</v>
      </c>
      <c r="E33" s="125">
        <v>176.64</v>
      </c>
      <c r="F33" s="126">
        <v>0</v>
      </c>
      <c r="G33" s="127">
        <v>0</v>
      </c>
    </row>
    <row r="34" spans="2:7" ht="20.100000000000001" customHeight="1" thickBot="1">
      <c r="B34" s="214"/>
      <c r="C34" s="198" t="s">
        <v>125</v>
      </c>
      <c r="D34" s="194"/>
      <c r="E34" s="194"/>
      <c r="F34" s="195"/>
      <c r="G34" s="203"/>
    </row>
    <row r="35" spans="2:7" ht="20.100000000000001" customHeight="1">
      <c r="B35" s="215" t="s">
        <v>126</v>
      </c>
      <c r="C35" s="216" t="s">
        <v>127</v>
      </c>
      <c r="D35" s="217">
        <v>73.87</v>
      </c>
      <c r="E35" s="218">
        <v>73.819999999999993</v>
      </c>
      <c r="F35" s="59">
        <v>-5.0000000000011369E-2</v>
      </c>
      <c r="G35" s="219">
        <v>-6.7686476242059257E-2</v>
      </c>
    </row>
    <row r="36" spans="2:7" ht="20.100000000000001" customHeight="1" thickBot="1">
      <c r="B36" s="220" t="s">
        <v>126</v>
      </c>
      <c r="C36" s="221" t="s">
        <v>128</v>
      </c>
      <c r="D36" s="222">
        <v>348.28</v>
      </c>
      <c r="E36" s="222">
        <v>348.29</v>
      </c>
      <c r="F36" s="223">
        <v>1.0000000000047748E-2</v>
      </c>
      <c r="G36" s="224">
        <v>2.8712530148169435E-3</v>
      </c>
    </row>
    <row r="37" spans="2:7" ht="20.100000000000001" customHeight="1" thickBot="1">
      <c r="B37" s="225" t="s">
        <v>129</v>
      </c>
      <c r="C37" s="226" t="s">
        <v>130</v>
      </c>
      <c r="D37" s="227" t="s">
        <v>131</v>
      </c>
      <c r="E37" s="228"/>
      <c r="F37" s="228"/>
      <c r="G37" s="229"/>
    </row>
    <row r="38" spans="2:7" ht="20.100000000000001" customHeight="1" thickBot="1">
      <c r="B38" s="214"/>
      <c r="C38" s="198" t="s">
        <v>132</v>
      </c>
      <c r="D38" s="194"/>
      <c r="E38" s="194"/>
      <c r="F38" s="195"/>
      <c r="G38" s="203"/>
    </row>
    <row r="39" spans="2:7" ht="20.100000000000001" customHeight="1" thickBot="1">
      <c r="B39" s="225" t="s">
        <v>133</v>
      </c>
      <c r="C39" s="226" t="s">
        <v>134</v>
      </c>
      <c r="D39" s="227" t="s">
        <v>135</v>
      </c>
      <c r="E39" s="228"/>
      <c r="F39" s="228"/>
      <c r="G39" s="229"/>
    </row>
    <row r="40" spans="2:7" ht="14.25">
      <c r="B40" s="81" t="s">
        <v>44</v>
      </c>
      <c r="C40" s="82"/>
      <c r="D40" s="82"/>
      <c r="E40" s="82"/>
      <c r="F40" s="82"/>
      <c r="G40" s="175"/>
    </row>
    <row r="41" spans="2:7" ht="14.25">
      <c r="B41" s="84" t="s">
        <v>136</v>
      </c>
      <c r="C41" s="82"/>
      <c r="D41" s="82"/>
      <c r="E41" s="82"/>
      <c r="F41" s="82"/>
      <c r="G41" s="175"/>
    </row>
    <row r="42" spans="2:7" ht="12" customHeight="1">
      <c r="B42" s="84" t="s">
        <v>137</v>
      </c>
      <c r="C42" s="82"/>
      <c r="D42" s="82"/>
      <c r="E42" s="82"/>
      <c r="F42" s="82"/>
      <c r="G42" s="175"/>
    </row>
    <row r="43" spans="2:7" ht="32.25" customHeight="1">
      <c r="B43" s="84"/>
      <c r="C43" s="82"/>
      <c r="D43" s="82"/>
      <c r="E43" s="82"/>
      <c r="F43" s="82"/>
      <c r="G43" s="175"/>
    </row>
    <row r="44" spans="2:7" ht="22.5" customHeight="1">
      <c r="B44" s="88" t="s">
        <v>50</v>
      </c>
      <c r="C44" s="88"/>
      <c r="D44" s="88"/>
      <c r="E44" s="88"/>
      <c r="F44" s="88"/>
      <c r="G44" s="88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30"/>
    </row>
    <row r="50" spans="2:9" ht="39" customHeight="1">
      <c r="H50" s="230"/>
    </row>
    <row r="51" spans="2:9" ht="18.75" customHeight="1">
      <c r="H51" s="230"/>
    </row>
    <row r="52" spans="2:9" ht="18.75" customHeight="1">
      <c r="H52" s="230"/>
    </row>
    <row r="53" spans="2:9" ht="13.5" customHeight="1">
      <c r="H53" s="230"/>
    </row>
    <row r="54" spans="2:9" ht="15" customHeight="1">
      <c r="B54" s="231"/>
      <c r="C54" s="231"/>
      <c r="D54" s="232"/>
      <c r="E54" s="232"/>
      <c r="F54" s="231"/>
      <c r="G54" s="231"/>
    </row>
    <row r="55" spans="2:9" ht="11.25" customHeight="1">
      <c r="B55" s="231"/>
      <c r="C55" s="231"/>
      <c r="D55" s="231"/>
      <c r="E55" s="231"/>
      <c r="F55" s="231"/>
    </row>
    <row r="56" spans="2:9" ht="13.5" customHeight="1">
      <c r="B56" s="231"/>
      <c r="C56" s="231"/>
      <c r="D56" s="233"/>
      <c r="E56" s="233"/>
      <c r="F56" s="234"/>
      <c r="G56" s="234"/>
      <c r="I56" s="235"/>
    </row>
    <row r="57" spans="2:9" ht="15" customHeight="1">
      <c r="B57" s="236"/>
      <c r="C57" s="237"/>
      <c r="D57" s="238"/>
      <c r="E57" s="238"/>
      <c r="F57" s="239"/>
      <c r="G57" s="238"/>
      <c r="I57" s="235"/>
    </row>
    <row r="58" spans="2:9" ht="15" customHeight="1">
      <c r="B58" s="236"/>
      <c r="C58" s="237"/>
      <c r="D58" s="238"/>
      <c r="E58" s="238"/>
      <c r="F58" s="239"/>
      <c r="G58" s="238"/>
      <c r="I58" s="235"/>
    </row>
    <row r="59" spans="2:9" ht="15" customHeight="1">
      <c r="B59" s="236"/>
      <c r="C59" s="237"/>
      <c r="D59" s="238"/>
      <c r="E59" s="238"/>
      <c r="F59" s="239"/>
      <c r="G59" s="238"/>
      <c r="I59" s="235"/>
    </row>
    <row r="60" spans="2:9" ht="15" customHeight="1">
      <c r="B60" s="236"/>
      <c r="C60" s="237"/>
      <c r="D60" s="238"/>
      <c r="E60" s="238"/>
      <c r="F60" s="239"/>
    </row>
    <row r="62" spans="2:9">
      <c r="G62" s="107" t="s">
        <v>51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76200</xdr:colOff>
                <xdr:row>45</xdr:row>
                <xdr:rowOff>180975</xdr:rowOff>
              </from>
              <to>
                <xdr:col>6</xdr:col>
                <xdr:colOff>1266825</xdr:colOff>
                <xdr:row>59</xdr:row>
                <xdr:rowOff>180975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0" customWidth="1"/>
    <col min="2" max="2" width="26.140625" style="240" customWidth="1"/>
    <col min="3" max="3" width="27.140625" style="240" customWidth="1"/>
    <col min="4" max="4" width="16.5703125" style="240" customWidth="1"/>
    <col min="5" max="5" width="15" style="240" customWidth="1"/>
    <col min="6" max="6" width="13.5703125" style="240" customWidth="1"/>
    <col min="7" max="7" width="6.140625" style="240" customWidth="1"/>
    <col min="8" max="16384" width="8.85546875" style="240"/>
  </cols>
  <sheetData>
    <row r="1" spans="2:7" ht="19.899999999999999" customHeight="1">
      <c r="G1" s="241"/>
    </row>
    <row r="2" spans="2:7" ht="36.75" customHeight="1">
      <c r="B2" s="242" t="s">
        <v>138</v>
      </c>
      <c r="C2" s="242"/>
      <c r="D2" s="242"/>
      <c r="E2" s="242"/>
      <c r="F2" s="242"/>
    </row>
    <row r="3" spans="2:7" ht="14.25" customHeight="1">
      <c r="B3" s="243"/>
      <c r="C3" s="243"/>
      <c r="D3" s="243"/>
      <c r="E3" s="243"/>
      <c r="F3" s="243"/>
    </row>
    <row r="4" spans="2:7" ht="19.899999999999999" customHeight="1">
      <c r="B4" s="5" t="s">
        <v>139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140</v>
      </c>
      <c r="C6" s="8"/>
      <c r="D6" s="8"/>
      <c r="E6" s="8"/>
      <c r="F6" s="9"/>
    </row>
    <row r="7" spans="2:7" ht="12" customHeight="1">
      <c r="B7" s="244" t="s">
        <v>141</v>
      </c>
      <c r="C7" s="244"/>
      <c r="D7" s="244"/>
      <c r="E7" s="244"/>
      <c r="F7" s="244"/>
      <c r="G7" s="245"/>
    </row>
    <row r="8" spans="2:7" ht="19.899999999999999" customHeight="1">
      <c r="B8" s="246" t="s">
        <v>142</v>
      </c>
      <c r="C8" s="246"/>
      <c r="D8" s="246"/>
      <c r="E8" s="246"/>
      <c r="F8" s="246"/>
      <c r="G8" s="245"/>
    </row>
    <row r="9" spans="2:7" ht="19.899999999999999" customHeight="1">
      <c r="B9" s="247" t="s">
        <v>143</v>
      </c>
      <c r="C9" s="247"/>
      <c r="D9" s="247"/>
      <c r="E9" s="247"/>
      <c r="F9" s="247"/>
    </row>
    <row r="10" spans="2:7" ht="19.899999999999999" customHeight="1" thickBot="1"/>
    <row r="11" spans="2:7" ht="39" customHeight="1" thickBot="1">
      <c r="B11" s="248" t="s">
        <v>144</v>
      </c>
      <c r="C11" s="249" t="s">
        <v>145</v>
      </c>
      <c r="D11" s="249" t="s">
        <v>146</v>
      </c>
      <c r="E11" s="249" t="s">
        <v>147</v>
      </c>
      <c r="F11" s="249" t="s">
        <v>148</v>
      </c>
    </row>
    <row r="12" spans="2:7" ht="15" customHeight="1">
      <c r="B12" s="250" t="s">
        <v>149</v>
      </c>
      <c r="C12" s="251" t="s">
        <v>150</v>
      </c>
      <c r="D12" s="252">
        <v>183</v>
      </c>
      <c r="E12" s="252">
        <v>183</v>
      </c>
      <c r="F12" s="253">
        <v>0</v>
      </c>
    </row>
    <row r="13" spans="2:7" ht="15" customHeight="1">
      <c r="B13" s="254"/>
      <c r="C13" s="251" t="s">
        <v>151</v>
      </c>
      <c r="D13" s="252">
        <v>174</v>
      </c>
      <c r="E13" s="252">
        <v>175</v>
      </c>
      <c r="F13" s="253">
        <v>1</v>
      </c>
    </row>
    <row r="14" spans="2:7" ht="15" customHeight="1">
      <c r="B14" s="254"/>
      <c r="C14" s="251" t="s">
        <v>152</v>
      </c>
      <c r="D14" s="252">
        <v>200</v>
      </c>
      <c r="E14" s="252">
        <v>200</v>
      </c>
      <c r="F14" s="253">
        <v>0</v>
      </c>
    </row>
    <row r="15" spans="2:7" ht="15" customHeight="1">
      <c r="B15" s="254"/>
      <c r="C15" s="251" t="s">
        <v>153</v>
      </c>
      <c r="D15" s="252">
        <v>172.8</v>
      </c>
      <c r="E15" s="252">
        <v>175.4</v>
      </c>
      <c r="F15" s="253">
        <v>2.6</v>
      </c>
    </row>
    <row r="16" spans="2:7" ht="15" customHeight="1">
      <c r="B16" s="254"/>
      <c r="C16" s="251" t="s">
        <v>154</v>
      </c>
      <c r="D16" s="252">
        <v>178</v>
      </c>
      <c r="E16" s="252">
        <v>178</v>
      </c>
      <c r="F16" s="253">
        <v>0</v>
      </c>
    </row>
    <row r="17" spans="2:6" ht="15" customHeight="1">
      <c r="B17" s="254"/>
      <c r="C17" s="251" t="s">
        <v>155</v>
      </c>
      <c r="D17" s="252">
        <v>182</v>
      </c>
      <c r="E17" s="252">
        <v>183</v>
      </c>
      <c r="F17" s="253">
        <v>1</v>
      </c>
    </row>
    <row r="18" spans="2:6" ht="15" customHeight="1">
      <c r="B18" s="254"/>
      <c r="C18" s="251" t="s">
        <v>156</v>
      </c>
      <c r="D18" s="252">
        <v>175.6</v>
      </c>
      <c r="E18" s="252">
        <v>175.6</v>
      </c>
      <c r="F18" s="253">
        <v>0</v>
      </c>
    </row>
    <row r="19" spans="2:6" ht="15" customHeight="1">
      <c r="B19" s="254"/>
      <c r="C19" s="251" t="s">
        <v>157</v>
      </c>
      <c r="D19" s="252">
        <v>185</v>
      </c>
      <c r="E19" s="252">
        <v>188</v>
      </c>
      <c r="F19" s="253">
        <v>3</v>
      </c>
    </row>
    <row r="20" spans="2:6" ht="15" customHeight="1">
      <c r="B20" s="254"/>
      <c r="C20" s="251" t="s">
        <v>158</v>
      </c>
      <c r="D20" s="252">
        <v>179</v>
      </c>
      <c r="E20" s="252">
        <v>179</v>
      </c>
      <c r="F20" s="253">
        <v>0</v>
      </c>
    </row>
    <row r="21" spans="2:6" ht="15" customHeight="1">
      <c r="B21" s="254"/>
      <c r="C21" s="251" t="s">
        <v>159</v>
      </c>
      <c r="D21" s="252">
        <v>196</v>
      </c>
      <c r="E21" s="252">
        <v>196</v>
      </c>
      <c r="F21" s="253">
        <v>0</v>
      </c>
    </row>
    <row r="22" spans="2:6" ht="15" customHeight="1">
      <c r="B22" s="254"/>
      <c r="C22" s="251" t="s">
        <v>160</v>
      </c>
      <c r="D22" s="252">
        <v>186</v>
      </c>
      <c r="E22" s="252">
        <v>185</v>
      </c>
      <c r="F22" s="253">
        <v>-1</v>
      </c>
    </row>
    <row r="23" spans="2:6" ht="15" customHeight="1">
      <c r="B23" s="254"/>
      <c r="C23" s="251" t="s">
        <v>161</v>
      </c>
      <c r="D23" s="252">
        <v>175.2</v>
      </c>
      <c r="E23" s="252">
        <v>177.2</v>
      </c>
      <c r="F23" s="253">
        <v>2</v>
      </c>
    </row>
    <row r="24" spans="2:6" ht="15" customHeight="1">
      <c r="B24" s="254"/>
      <c r="C24" s="251" t="s">
        <v>162</v>
      </c>
      <c r="D24" s="252">
        <v>188</v>
      </c>
      <c r="E24" s="252">
        <v>188</v>
      </c>
      <c r="F24" s="253">
        <v>0</v>
      </c>
    </row>
    <row r="25" spans="2:6" ht="15" customHeight="1">
      <c r="B25" s="254"/>
      <c r="C25" s="251" t="s">
        <v>163</v>
      </c>
      <c r="D25" s="252">
        <v>177.4</v>
      </c>
      <c r="E25" s="252">
        <v>179.6</v>
      </c>
      <c r="F25" s="253">
        <v>2.2000000000000002</v>
      </c>
    </row>
    <row r="26" spans="2:6" ht="15" customHeight="1">
      <c r="B26" s="254"/>
      <c r="C26" s="251" t="s">
        <v>164</v>
      </c>
      <c r="D26" s="252">
        <v>167.6</v>
      </c>
      <c r="E26" s="252">
        <v>169.2</v>
      </c>
      <c r="F26" s="253">
        <v>1.6</v>
      </c>
    </row>
    <row r="27" spans="2:6" ht="15" customHeight="1">
      <c r="B27" s="254"/>
      <c r="C27" s="251" t="s">
        <v>165</v>
      </c>
      <c r="D27" s="252">
        <v>189</v>
      </c>
      <c r="E27" s="252">
        <v>189</v>
      </c>
      <c r="F27" s="253">
        <v>0</v>
      </c>
    </row>
    <row r="28" spans="2:6" ht="15" customHeight="1">
      <c r="B28" s="254"/>
      <c r="C28" s="251" t="s">
        <v>166</v>
      </c>
      <c r="D28" s="252">
        <v>181.8</v>
      </c>
      <c r="E28" s="252">
        <v>183.4</v>
      </c>
      <c r="F28" s="253">
        <v>1.6</v>
      </c>
    </row>
    <row r="29" spans="2:6" ht="15" customHeight="1">
      <c r="B29" s="254"/>
      <c r="C29" s="251" t="s">
        <v>167</v>
      </c>
      <c r="D29" s="252">
        <v>189</v>
      </c>
      <c r="E29" s="252">
        <v>191</v>
      </c>
      <c r="F29" s="253">
        <v>2</v>
      </c>
    </row>
    <row r="30" spans="2:6" ht="15" customHeight="1">
      <c r="B30" s="254"/>
      <c r="C30" s="251" t="s">
        <v>168</v>
      </c>
      <c r="D30" s="252">
        <v>178.4</v>
      </c>
      <c r="E30" s="252">
        <v>178.4</v>
      </c>
      <c r="F30" s="253">
        <v>0</v>
      </c>
    </row>
    <row r="31" spans="2:6" ht="15" customHeight="1">
      <c r="B31" s="254"/>
      <c r="C31" s="251" t="s">
        <v>169</v>
      </c>
      <c r="D31" s="252">
        <v>174.6</v>
      </c>
      <c r="E31" s="252">
        <v>174.6</v>
      </c>
      <c r="F31" s="253">
        <v>0</v>
      </c>
    </row>
    <row r="32" spans="2:6" ht="15" customHeight="1" thickBot="1">
      <c r="B32" s="255"/>
      <c r="C32" s="256" t="s">
        <v>170</v>
      </c>
      <c r="D32" s="257">
        <v>186</v>
      </c>
      <c r="E32" s="257">
        <v>187</v>
      </c>
      <c r="F32" s="258">
        <v>1</v>
      </c>
    </row>
    <row r="33" spans="2:6">
      <c r="B33" s="250" t="s">
        <v>171</v>
      </c>
      <c r="C33" s="251" t="s">
        <v>172</v>
      </c>
      <c r="D33" s="252">
        <v>257</v>
      </c>
      <c r="E33" s="252">
        <v>257</v>
      </c>
      <c r="F33" s="253">
        <v>0</v>
      </c>
    </row>
    <row r="34" spans="2:6" ht="13.5" thickBot="1">
      <c r="B34" s="255"/>
      <c r="C34" s="256" t="s">
        <v>170</v>
      </c>
      <c r="D34" s="257">
        <v>270</v>
      </c>
      <c r="E34" s="257">
        <v>270</v>
      </c>
      <c r="F34" s="258">
        <v>0</v>
      </c>
    </row>
    <row r="35" spans="2:6">
      <c r="F35" s="107" t="s">
        <v>51</v>
      </c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40" customWidth="1"/>
    <col min="2" max="2" width="26.140625" style="240" customWidth="1"/>
    <col min="3" max="3" width="25.5703125" style="240" customWidth="1"/>
    <col min="4" max="4" width="14.7109375" style="240" bestFit="1" customWidth="1"/>
    <col min="5" max="5" width="15.140625" style="240" customWidth="1"/>
    <col min="6" max="6" width="14.42578125" style="240" customWidth="1"/>
    <col min="7" max="7" width="2.42578125" style="240" customWidth="1"/>
    <col min="8" max="16384" width="8.85546875" style="240"/>
  </cols>
  <sheetData>
    <row r="1" spans="1:8" ht="19.899999999999999" customHeight="1">
      <c r="F1" s="241"/>
    </row>
    <row r="2" spans="1:8" ht="19.899999999999999" customHeight="1" thickBot="1"/>
    <row r="3" spans="1:8" ht="19.899999999999999" customHeight="1" thickBot="1">
      <c r="A3" s="259"/>
      <c r="B3" s="7" t="s">
        <v>173</v>
      </c>
      <c r="C3" s="8"/>
      <c r="D3" s="8"/>
      <c r="E3" s="8"/>
      <c r="F3" s="9"/>
      <c r="G3" s="259"/>
    </row>
    <row r="4" spans="1:8" ht="12" customHeight="1">
      <c r="B4" s="244" t="s">
        <v>141</v>
      </c>
      <c r="C4" s="244"/>
      <c r="D4" s="244"/>
      <c r="E4" s="244"/>
      <c r="F4" s="244"/>
      <c r="G4" s="245"/>
    </row>
    <row r="5" spans="1:8" ht="19.899999999999999" customHeight="1">
      <c r="B5" s="260" t="s">
        <v>142</v>
      </c>
      <c r="C5" s="260"/>
      <c r="D5" s="260"/>
      <c r="E5" s="260"/>
      <c r="F5" s="260"/>
      <c r="G5" s="245"/>
    </row>
    <row r="6" spans="1:8" ht="19.899999999999999" customHeight="1">
      <c r="B6" s="247" t="s">
        <v>143</v>
      </c>
      <c r="C6" s="247"/>
      <c r="D6" s="247"/>
      <c r="E6" s="247"/>
      <c r="F6" s="247"/>
    </row>
    <row r="7" spans="1:8" ht="19.899999999999999" customHeight="1" thickBot="1"/>
    <row r="8" spans="1:8" ht="39" customHeight="1" thickBot="1">
      <c r="B8" s="248" t="s">
        <v>144</v>
      </c>
      <c r="C8" s="261" t="s">
        <v>145</v>
      </c>
      <c r="D8" s="249" t="s">
        <v>146</v>
      </c>
      <c r="E8" s="249" t="s">
        <v>147</v>
      </c>
      <c r="F8" s="249" t="s">
        <v>148</v>
      </c>
    </row>
    <row r="9" spans="1:8" ht="15" customHeight="1">
      <c r="B9" s="250" t="s">
        <v>174</v>
      </c>
      <c r="C9" s="251" t="s">
        <v>150</v>
      </c>
      <c r="D9" s="252">
        <v>149.19999999999999</v>
      </c>
      <c r="E9" s="252">
        <v>149.19999999999999</v>
      </c>
      <c r="F9" s="253">
        <v>0</v>
      </c>
      <c r="G9" s="262"/>
      <c r="H9" s="262"/>
    </row>
    <row r="10" spans="1:8" ht="15" customHeight="1">
      <c r="B10" s="254"/>
      <c r="C10" s="251" t="s">
        <v>151</v>
      </c>
      <c r="D10" s="252">
        <v>151</v>
      </c>
      <c r="E10" s="252">
        <v>153</v>
      </c>
      <c r="F10" s="253">
        <v>2</v>
      </c>
      <c r="G10" s="262"/>
      <c r="H10" s="262"/>
    </row>
    <row r="11" spans="1:8" ht="15" customHeight="1">
      <c r="B11" s="254"/>
      <c r="C11" s="251" t="s">
        <v>153</v>
      </c>
      <c r="D11" s="252">
        <v>150</v>
      </c>
      <c r="E11" s="252">
        <v>153</v>
      </c>
      <c r="F11" s="253">
        <v>3</v>
      </c>
      <c r="G11" s="262"/>
      <c r="H11" s="262"/>
    </row>
    <row r="12" spans="1:8" ht="15" customHeight="1">
      <c r="B12" s="254"/>
      <c r="C12" s="251" t="s">
        <v>175</v>
      </c>
      <c r="D12" s="252">
        <v>160</v>
      </c>
      <c r="E12" s="252">
        <v>160</v>
      </c>
      <c r="F12" s="253">
        <v>0</v>
      </c>
      <c r="G12" s="262"/>
      <c r="H12" s="262"/>
    </row>
    <row r="13" spans="1:8" ht="15" customHeight="1">
      <c r="B13" s="254"/>
      <c r="C13" s="251" t="s">
        <v>176</v>
      </c>
      <c r="D13" s="252">
        <v>155.4</v>
      </c>
      <c r="E13" s="252">
        <v>156.19999999999999</v>
      </c>
      <c r="F13" s="253">
        <v>0.8</v>
      </c>
      <c r="G13" s="262"/>
      <c r="H13" s="262"/>
    </row>
    <row r="14" spans="1:8" ht="15" customHeight="1">
      <c r="B14" s="254"/>
      <c r="C14" s="251" t="s">
        <v>172</v>
      </c>
      <c r="D14" s="252">
        <v>156</v>
      </c>
      <c r="E14" s="252">
        <v>156</v>
      </c>
      <c r="F14" s="253">
        <v>0</v>
      </c>
      <c r="G14" s="262"/>
      <c r="H14" s="262"/>
    </row>
    <row r="15" spans="1:8" ht="15" customHeight="1">
      <c r="B15" s="254"/>
      <c r="C15" s="251" t="s">
        <v>177</v>
      </c>
      <c r="D15" s="252">
        <v>170</v>
      </c>
      <c r="E15" s="252">
        <v>170</v>
      </c>
      <c r="F15" s="253">
        <v>0</v>
      </c>
      <c r="G15" s="262"/>
      <c r="H15" s="262"/>
    </row>
    <row r="16" spans="1:8" ht="15" customHeight="1">
      <c r="B16" s="254"/>
      <c r="C16" s="251" t="s">
        <v>178</v>
      </c>
      <c r="D16" s="252">
        <v>150</v>
      </c>
      <c r="E16" s="252">
        <v>150</v>
      </c>
      <c r="F16" s="253">
        <v>0</v>
      </c>
      <c r="G16" s="262"/>
      <c r="H16" s="262"/>
    </row>
    <row r="17" spans="2:8" ht="15" customHeight="1">
      <c r="B17" s="254"/>
      <c r="C17" s="251" t="s">
        <v>179</v>
      </c>
      <c r="D17" s="252">
        <v>164</v>
      </c>
      <c r="E17" s="252">
        <v>164</v>
      </c>
      <c r="F17" s="253">
        <v>0</v>
      </c>
      <c r="G17" s="262"/>
      <c r="H17" s="262"/>
    </row>
    <row r="18" spans="2:8" ht="15" customHeight="1">
      <c r="B18" s="254"/>
      <c r="C18" s="251" t="s">
        <v>154</v>
      </c>
      <c r="D18" s="252">
        <v>146</v>
      </c>
      <c r="E18" s="252">
        <v>146.80000000000001</v>
      </c>
      <c r="F18" s="253">
        <v>0.8</v>
      </c>
      <c r="G18" s="262"/>
      <c r="H18" s="262"/>
    </row>
    <row r="19" spans="2:8" ht="15" customHeight="1">
      <c r="B19" s="254"/>
      <c r="C19" s="251" t="s">
        <v>155</v>
      </c>
      <c r="D19" s="252">
        <v>159</v>
      </c>
      <c r="E19" s="252">
        <v>159</v>
      </c>
      <c r="F19" s="253">
        <v>0</v>
      </c>
      <c r="G19" s="262"/>
      <c r="H19" s="262"/>
    </row>
    <row r="20" spans="2:8" ht="15" customHeight="1">
      <c r="B20" s="254"/>
      <c r="C20" s="251" t="s">
        <v>156</v>
      </c>
      <c r="D20" s="252">
        <v>155</v>
      </c>
      <c r="E20" s="252">
        <v>155</v>
      </c>
      <c r="F20" s="253">
        <v>0</v>
      </c>
      <c r="G20" s="262"/>
      <c r="H20" s="262"/>
    </row>
    <row r="21" spans="2:8" ht="15" customHeight="1">
      <c r="B21" s="254"/>
      <c r="C21" s="251" t="s">
        <v>157</v>
      </c>
      <c r="D21" s="252">
        <v>162</v>
      </c>
      <c r="E21" s="252">
        <v>163</v>
      </c>
      <c r="F21" s="253">
        <v>1</v>
      </c>
      <c r="G21" s="262"/>
      <c r="H21" s="262"/>
    </row>
    <row r="22" spans="2:8" ht="15" customHeight="1">
      <c r="B22" s="254"/>
      <c r="C22" s="251" t="s">
        <v>159</v>
      </c>
      <c r="D22" s="252">
        <v>164</v>
      </c>
      <c r="E22" s="252">
        <v>164</v>
      </c>
      <c r="F22" s="253">
        <v>0</v>
      </c>
      <c r="G22" s="262"/>
      <c r="H22" s="262"/>
    </row>
    <row r="23" spans="2:8" ht="15" customHeight="1">
      <c r="B23" s="254"/>
      <c r="C23" s="251" t="s">
        <v>161</v>
      </c>
      <c r="D23" s="252">
        <v>153</v>
      </c>
      <c r="E23" s="252">
        <v>156</v>
      </c>
      <c r="F23" s="253">
        <v>3</v>
      </c>
      <c r="G23" s="262"/>
      <c r="H23" s="262"/>
    </row>
    <row r="24" spans="2:8" ht="15" customHeight="1">
      <c r="B24" s="254"/>
      <c r="C24" s="251" t="s">
        <v>163</v>
      </c>
      <c r="D24" s="252">
        <v>153</v>
      </c>
      <c r="E24" s="252">
        <v>156</v>
      </c>
      <c r="F24" s="253">
        <v>3</v>
      </c>
      <c r="G24" s="262"/>
      <c r="H24" s="262"/>
    </row>
    <row r="25" spans="2:8" ht="15" customHeight="1">
      <c r="B25" s="254"/>
      <c r="C25" s="251" t="s">
        <v>164</v>
      </c>
      <c r="D25" s="252">
        <v>146</v>
      </c>
      <c r="E25" s="252">
        <v>149</v>
      </c>
      <c r="F25" s="253">
        <v>3</v>
      </c>
      <c r="G25" s="262"/>
      <c r="H25" s="262"/>
    </row>
    <row r="26" spans="2:8" ht="15" customHeight="1">
      <c r="B26" s="254"/>
      <c r="C26" s="251" t="s">
        <v>166</v>
      </c>
      <c r="D26" s="252">
        <v>154</v>
      </c>
      <c r="E26" s="252">
        <v>156</v>
      </c>
      <c r="F26" s="253">
        <v>2</v>
      </c>
      <c r="G26" s="262"/>
      <c r="H26" s="262"/>
    </row>
    <row r="27" spans="2:8" ht="15" customHeight="1">
      <c r="B27" s="254"/>
      <c r="C27" s="251" t="s">
        <v>180</v>
      </c>
      <c r="D27" s="252">
        <v>160</v>
      </c>
      <c r="E27" s="252">
        <v>162</v>
      </c>
      <c r="F27" s="253">
        <v>2</v>
      </c>
      <c r="G27" s="262"/>
      <c r="H27" s="262"/>
    </row>
    <row r="28" spans="2:8" ht="15" customHeight="1">
      <c r="B28" s="254"/>
      <c r="C28" s="251" t="s">
        <v>181</v>
      </c>
      <c r="D28" s="252">
        <v>152.6</v>
      </c>
      <c r="E28" s="252">
        <v>154.6</v>
      </c>
      <c r="F28" s="253">
        <v>2</v>
      </c>
      <c r="G28" s="262"/>
      <c r="H28" s="262"/>
    </row>
    <row r="29" spans="2:8" ht="15" customHeight="1">
      <c r="B29" s="254"/>
      <c r="C29" s="251" t="s">
        <v>168</v>
      </c>
      <c r="D29" s="252">
        <v>152</v>
      </c>
      <c r="E29" s="252">
        <v>152</v>
      </c>
      <c r="F29" s="253">
        <v>0</v>
      </c>
      <c r="G29" s="262"/>
      <c r="H29" s="262"/>
    </row>
    <row r="30" spans="2:8" ht="15" customHeight="1">
      <c r="B30" s="254"/>
      <c r="C30" s="251" t="s">
        <v>169</v>
      </c>
      <c r="D30" s="252">
        <v>155</v>
      </c>
      <c r="E30" s="252">
        <v>155</v>
      </c>
      <c r="F30" s="253">
        <v>0</v>
      </c>
      <c r="G30" s="262"/>
      <c r="H30" s="262"/>
    </row>
    <row r="31" spans="2:8" ht="15" customHeight="1" thickBot="1">
      <c r="B31" s="255"/>
      <c r="C31" s="256" t="s">
        <v>170</v>
      </c>
      <c r="D31" s="257">
        <v>160</v>
      </c>
      <c r="E31" s="257">
        <v>162</v>
      </c>
      <c r="F31" s="258">
        <v>2</v>
      </c>
      <c r="G31" s="262"/>
      <c r="H31" s="262"/>
    </row>
    <row r="32" spans="2:8" ht="15" customHeight="1">
      <c r="B32" s="250" t="s">
        <v>182</v>
      </c>
      <c r="C32" s="251" t="s">
        <v>153</v>
      </c>
      <c r="D32" s="252">
        <v>172.6</v>
      </c>
      <c r="E32" s="252">
        <v>174.4</v>
      </c>
      <c r="F32" s="253">
        <v>1.8</v>
      </c>
      <c r="G32" s="262"/>
      <c r="H32" s="262"/>
    </row>
    <row r="33" spans="2:8" ht="15" customHeight="1">
      <c r="B33" s="254"/>
      <c r="C33" s="251" t="s">
        <v>176</v>
      </c>
      <c r="D33" s="252">
        <v>179.4</v>
      </c>
      <c r="E33" s="252">
        <v>179.2</v>
      </c>
      <c r="F33" s="253">
        <v>-0.2</v>
      </c>
      <c r="G33" s="262"/>
      <c r="H33" s="262"/>
    </row>
    <row r="34" spans="2:8" ht="15" customHeight="1">
      <c r="B34" s="254"/>
      <c r="C34" s="251" t="s">
        <v>154</v>
      </c>
      <c r="D34" s="252">
        <v>164.4</v>
      </c>
      <c r="E34" s="252">
        <v>165.2</v>
      </c>
      <c r="F34" s="253">
        <v>0.8</v>
      </c>
      <c r="G34" s="262"/>
      <c r="H34" s="262"/>
    </row>
    <row r="35" spans="2:8" ht="15" customHeight="1">
      <c r="B35" s="254"/>
      <c r="C35" s="251" t="s">
        <v>161</v>
      </c>
      <c r="D35" s="252">
        <v>169</v>
      </c>
      <c r="E35" s="252">
        <v>170.2</v>
      </c>
      <c r="F35" s="253">
        <v>1.2</v>
      </c>
      <c r="G35" s="262"/>
      <c r="H35" s="262"/>
    </row>
    <row r="36" spans="2:8" ht="15" customHeight="1">
      <c r="B36" s="254"/>
      <c r="C36" s="251" t="s">
        <v>163</v>
      </c>
      <c r="D36" s="252">
        <v>180</v>
      </c>
      <c r="E36" s="252">
        <v>182</v>
      </c>
      <c r="F36" s="253">
        <v>2</v>
      </c>
      <c r="G36" s="262"/>
      <c r="H36" s="262"/>
    </row>
    <row r="37" spans="2:8" ht="15" customHeight="1">
      <c r="B37" s="254"/>
      <c r="C37" s="251" t="s">
        <v>164</v>
      </c>
      <c r="D37" s="252">
        <v>175</v>
      </c>
      <c r="E37" s="252">
        <v>177</v>
      </c>
      <c r="F37" s="253">
        <v>2</v>
      </c>
      <c r="G37" s="262"/>
      <c r="H37" s="262"/>
    </row>
    <row r="38" spans="2:8" ht="15" customHeight="1">
      <c r="B38" s="254"/>
      <c r="C38" s="251" t="s">
        <v>166</v>
      </c>
      <c r="D38" s="252">
        <v>172</v>
      </c>
      <c r="E38" s="252">
        <v>172</v>
      </c>
      <c r="F38" s="253">
        <v>0</v>
      </c>
      <c r="G38" s="262"/>
      <c r="H38" s="262"/>
    </row>
    <row r="39" spans="2:8" ht="15" customHeight="1">
      <c r="B39" s="254"/>
      <c r="C39" s="251" t="s">
        <v>180</v>
      </c>
      <c r="D39" s="252">
        <v>180</v>
      </c>
      <c r="E39" s="252">
        <v>181</v>
      </c>
      <c r="F39" s="253">
        <v>1</v>
      </c>
      <c r="G39" s="262"/>
      <c r="H39" s="262"/>
    </row>
    <row r="40" spans="2:8" ht="15" customHeight="1">
      <c r="B40" s="254"/>
      <c r="C40" s="251" t="s">
        <v>181</v>
      </c>
      <c r="D40" s="252">
        <v>175</v>
      </c>
      <c r="E40" s="252">
        <v>176</v>
      </c>
      <c r="F40" s="253">
        <v>1</v>
      </c>
      <c r="G40" s="262"/>
      <c r="H40" s="262"/>
    </row>
    <row r="41" spans="2:8" ht="15" customHeight="1">
      <c r="B41" s="254"/>
      <c r="C41" s="251" t="s">
        <v>168</v>
      </c>
      <c r="D41" s="252">
        <v>168.8</v>
      </c>
      <c r="E41" s="252">
        <v>168.6</v>
      </c>
      <c r="F41" s="253">
        <v>-0.2</v>
      </c>
      <c r="G41" s="262"/>
      <c r="H41" s="262"/>
    </row>
    <row r="42" spans="2:8" ht="15" customHeight="1">
      <c r="B42" s="254"/>
      <c r="C42" s="251" t="s">
        <v>169</v>
      </c>
      <c r="D42" s="252">
        <v>175</v>
      </c>
      <c r="E42" s="252">
        <v>175</v>
      </c>
      <c r="F42" s="253">
        <v>0</v>
      </c>
      <c r="G42" s="262"/>
      <c r="H42" s="262"/>
    </row>
    <row r="43" spans="2:8" ht="13.5" thickBot="1">
      <c r="B43" s="255"/>
      <c r="C43" s="256" t="s">
        <v>170</v>
      </c>
      <c r="D43" s="257">
        <v>180</v>
      </c>
      <c r="E43" s="257">
        <v>181</v>
      </c>
      <c r="F43" s="258">
        <v>1</v>
      </c>
    </row>
    <row r="44" spans="2:8">
      <c r="F44" s="107" t="s">
        <v>51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40" customWidth="1"/>
    <col min="2" max="2" width="35" style="240" customWidth="1"/>
    <col min="3" max="3" width="25.5703125" style="240" customWidth="1"/>
    <col min="4" max="4" width="14.7109375" style="240" customWidth="1"/>
    <col min="5" max="5" width="15.7109375" style="240" customWidth="1"/>
    <col min="6" max="6" width="13.140625" style="240" customWidth="1"/>
    <col min="7" max="7" width="4.85546875" style="240" customWidth="1"/>
    <col min="8" max="16384" width="8.85546875" style="240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183</v>
      </c>
      <c r="C3" s="8"/>
      <c r="D3" s="8"/>
      <c r="E3" s="8"/>
      <c r="F3" s="9"/>
    </row>
    <row r="4" spans="2:7" ht="12" customHeight="1">
      <c r="B4" s="244" t="s">
        <v>141</v>
      </c>
      <c r="C4" s="244"/>
      <c r="D4" s="244"/>
      <c r="E4" s="244"/>
      <c r="F4" s="244"/>
      <c r="G4" s="245"/>
    </row>
    <row r="5" spans="2:7" ht="30" customHeight="1">
      <c r="B5" s="263" t="s">
        <v>184</v>
      </c>
      <c r="C5" s="263"/>
      <c r="D5" s="263"/>
      <c r="E5" s="263"/>
      <c r="F5" s="263"/>
      <c r="G5" s="245"/>
    </row>
    <row r="6" spans="2:7" ht="19.899999999999999" customHeight="1">
      <c r="B6" s="247" t="s">
        <v>185</v>
      </c>
      <c r="C6" s="247"/>
      <c r="D6" s="247"/>
      <c r="E6" s="247"/>
      <c r="F6" s="247"/>
    </row>
    <row r="7" spans="2:7" ht="19.899999999999999" customHeight="1">
      <c r="B7" s="247" t="s">
        <v>186</v>
      </c>
      <c r="C7" s="247"/>
      <c r="D7" s="247"/>
      <c r="E7" s="247"/>
      <c r="F7" s="247"/>
    </row>
    <row r="8" spans="2:7" ht="19.899999999999999" customHeight="1" thickBot="1"/>
    <row r="9" spans="2:7" ht="39" customHeight="1" thickBot="1">
      <c r="B9" s="248" t="s">
        <v>187</v>
      </c>
      <c r="C9" s="249" t="s">
        <v>145</v>
      </c>
      <c r="D9" s="249" t="s">
        <v>146</v>
      </c>
      <c r="E9" s="249" t="s">
        <v>147</v>
      </c>
      <c r="F9" s="249" t="s">
        <v>148</v>
      </c>
    </row>
    <row r="10" spans="2:7" ht="15" customHeight="1">
      <c r="B10" s="264" t="s">
        <v>188</v>
      </c>
      <c r="C10" s="265" t="s">
        <v>150</v>
      </c>
      <c r="D10" s="266">
        <v>181.8</v>
      </c>
      <c r="E10" s="266">
        <v>181.8</v>
      </c>
      <c r="F10" s="267">
        <v>0</v>
      </c>
    </row>
    <row r="11" spans="2:7" ht="15" customHeight="1">
      <c r="B11" s="254"/>
      <c r="C11" s="265" t="s">
        <v>189</v>
      </c>
      <c r="D11" s="266">
        <v>190</v>
      </c>
      <c r="E11" s="266">
        <v>190</v>
      </c>
      <c r="F11" s="267">
        <v>0</v>
      </c>
    </row>
    <row r="12" spans="2:7" ht="15" customHeight="1">
      <c r="B12" s="254"/>
      <c r="C12" s="265" t="s">
        <v>190</v>
      </c>
      <c r="D12" s="266">
        <v>190</v>
      </c>
      <c r="E12" s="266">
        <v>190</v>
      </c>
      <c r="F12" s="267">
        <v>0</v>
      </c>
    </row>
    <row r="13" spans="2:7" ht="15" customHeight="1">
      <c r="B13" s="254"/>
      <c r="C13" s="265" t="s">
        <v>176</v>
      </c>
      <c r="D13" s="266">
        <v>186.6</v>
      </c>
      <c r="E13" s="266">
        <v>174</v>
      </c>
      <c r="F13" s="267">
        <v>-12.6</v>
      </c>
    </row>
    <row r="14" spans="2:7" ht="15" customHeight="1">
      <c r="B14" s="254"/>
      <c r="C14" s="265" t="s">
        <v>177</v>
      </c>
      <c r="D14" s="266">
        <v>178</v>
      </c>
      <c r="E14" s="266">
        <v>178</v>
      </c>
      <c r="F14" s="267">
        <v>0</v>
      </c>
    </row>
    <row r="15" spans="2:7" ht="15" customHeight="1">
      <c r="B15" s="254"/>
      <c r="C15" s="265" t="s">
        <v>191</v>
      </c>
      <c r="D15" s="266">
        <v>187</v>
      </c>
      <c r="E15" s="266">
        <v>187</v>
      </c>
      <c r="F15" s="267">
        <v>0</v>
      </c>
    </row>
    <row r="16" spans="2:7" ht="15" customHeight="1">
      <c r="B16" s="254"/>
      <c r="C16" s="265" t="s">
        <v>155</v>
      </c>
      <c r="D16" s="266">
        <v>178</v>
      </c>
      <c r="E16" s="266">
        <v>179</v>
      </c>
      <c r="F16" s="267">
        <v>1</v>
      </c>
    </row>
    <row r="17" spans="2:6" ht="15" customHeight="1">
      <c r="B17" s="254"/>
      <c r="C17" s="265" t="s">
        <v>156</v>
      </c>
      <c r="D17" s="266">
        <v>174</v>
      </c>
      <c r="E17" s="266">
        <v>174</v>
      </c>
      <c r="F17" s="267">
        <v>0</v>
      </c>
    </row>
    <row r="18" spans="2:6" ht="15" customHeight="1">
      <c r="B18" s="254"/>
      <c r="C18" s="265" t="s">
        <v>157</v>
      </c>
      <c r="D18" s="266">
        <v>176</v>
      </c>
      <c r="E18" s="266">
        <v>178</v>
      </c>
      <c r="F18" s="267">
        <v>2</v>
      </c>
    </row>
    <row r="19" spans="2:6" ht="15" customHeight="1">
      <c r="B19" s="254"/>
      <c r="C19" s="265" t="s">
        <v>158</v>
      </c>
      <c r="D19" s="266">
        <v>173</v>
      </c>
      <c r="E19" s="266">
        <v>175</v>
      </c>
      <c r="F19" s="267">
        <v>2</v>
      </c>
    </row>
    <row r="20" spans="2:6" ht="15" customHeight="1">
      <c r="B20" s="254"/>
      <c r="C20" s="265" t="s">
        <v>160</v>
      </c>
      <c r="D20" s="266">
        <v>182</v>
      </c>
      <c r="E20" s="266">
        <v>182</v>
      </c>
      <c r="F20" s="267">
        <v>0</v>
      </c>
    </row>
    <row r="21" spans="2:6" ht="15" customHeight="1">
      <c r="B21" s="254"/>
      <c r="C21" s="265" t="s">
        <v>162</v>
      </c>
      <c r="D21" s="266">
        <v>178</v>
      </c>
      <c r="E21" s="266">
        <v>178</v>
      </c>
      <c r="F21" s="267">
        <v>0</v>
      </c>
    </row>
    <row r="22" spans="2:6" ht="15" customHeight="1">
      <c r="B22" s="254"/>
      <c r="C22" s="265" t="s">
        <v>163</v>
      </c>
      <c r="D22" s="266">
        <v>182</v>
      </c>
      <c r="E22" s="266">
        <v>182</v>
      </c>
      <c r="F22" s="267">
        <v>0</v>
      </c>
    </row>
    <row r="23" spans="2:6" ht="15" customHeight="1">
      <c r="B23" s="254"/>
      <c r="C23" s="265" t="s">
        <v>165</v>
      </c>
      <c r="D23" s="266">
        <v>185</v>
      </c>
      <c r="E23" s="266">
        <v>185</v>
      </c>
      <c r="F23" s="267">
        <v>0</v>
      </c>
    </row>
    <row r="24" spans="2:6" ht="15" customHeight="1">
      <c r="B24" s="254"/>
      <c r="C24" s="265" t="s">
        <v>181</v>
      </c>
      <c r="D24" s="266">
        <v>182.2</v>
      </c>
      <c r="E24" s="266">
        <v>182.6</v>
      </c>
      <c r="F24" s="267">
        <v>0.4</v>
      </c>
    </row>
    <row r="25" spans="2:6" ht="15" customHeight="1">
      <c r="B25" s="254"/>
      <c r="C25" s="265" t="s">
        <v>168</v>
      </c>
      <c r="D25" s="266">
        <v>175</v>
      </c>
      <c r="E25" s="266">
        <v>175</v>
      </c>
      <c r="F25" s="267">
        <v>0</v>
      </c>
    </row>
    <row r="26" spans="2:6" ht="15" customHeight="1">
      <c r="B26" s="254"/>
      <c r="C26" s="265" t="s">
        <v>169</v>
      </c>
      <c r="D26" s="266">
        <v>176</v>
      </c>
      <c r="E26" s="266">
        <v>176</v>
      </c>
      <c r="F26" s="267">
        <v>0</v>
      </c>
    </row>
    <row r="27" spans="2:6" ht="15" customHeight="1" thickBot="1">
      <c r="B27" s="255"/>
      <c r="C27" s="268" t="s">
        <v>170</v>
      </c>
      <c r="D27" s="269">
        <v>186</v>
      </c>
      <c r="E27" s="269">
        <v>186</v>
      </c>
      <c r="F27" s="270">
        <v>0</v>
      </c>
    </row>
    <row r="28" spans="2:6" ht="15" customHeight="1">
      <c r="B28" s="264" t="s">
        <v>192</v>
      </c>
      <c r="C28" s="265" t="s">
        <v>189</v>
      </c>
      <c r="D28" s="266">
        <v>310</v>
      </c>
      <c r="E28" s="266">
        <v>310</v>
      </c>
      <c r="F28" s="267">
        <v>0</v>
      </c>
    </row>
    <row r="29" spans="2:6" ht="15" customHeight="1" thickBot="1">
      <c r="B29" s="255"/>
      <c r="C29" s="268" t="s">
        <v>165</v>
      </c>
      <c r="D29" s="269">
        <v>344.22</v>
      </c>
      <c r="E29" s="269">
        <v>344.22</v>
      </c>
      <c r="F29" s="270">
        <v>0</v>
      </c>
    </row>
    <row r="30" spans="2:6" ht="15" customHeight="1">
      <c r="B30" s="264" t="s">
        <v>193</v>
      </c>
      <c r="C30" s="265" t="s">
        <v>189</v>
      </c>
      <c r="D30" s="266">
        <v>319</v>
      </c>
      <c r="E30" s="266">
        <v>319</v>
      </c>
      <c r="F30" s="267">
        <v>0</v>
      </c>
    </row>
    <row r="31" spans="2:6" ht="15" customHeight="1">
      <c r="B31" s="254"/>
      <c r="C31" s="265" t="s">
        <v>165</v>
      </c>
      <c r="D31" s="266">
        <v>352.38</v>
      </c>
      <c r="E31" s="266">
        <v>352.38</v>
      </c>
      <c r="F31" s="267">
        <v>0</v>
      </c>
    </row>
    <row r="32" spans="2:6" ht="15" customHeight="1" thickBot="1">
      <c r="B32" s="255"/>
      <c r="C32" s="268" t="s">
        <v>167</v>
      </c>
      <c r="D32" s="269">
        <v>300</v>
      </c>
      <c r="E32" s="269">
        <v>300</v>
      </c>
      <c r="F32" s="270">
        <v>0</v>
      </c>
    </row>
    <row r="33" spans="2:6" ht="15" customHeight="1">
      <c r="B33" s="264" t="s">
        <v>194</v>
      </c>
      <c r="C33" s="265" t="s">
        <v>189</v>
      </c>
      <c r="D33" s="266">
        <v>471.15</v>
      </c>
      <c r="E33" s="266">
        <v>471.15</v>
      </c>
      <c r="F33" s="267">
        <v>0</v>
      </c>
    </row>
    <row r="34" spans="2:6" ht="15" customHeight="1">
      <c r="B34" s="254"/>
      <c r="C34" s="265" t="s">
        <v>165</v>
      </c>
      <c r="D34" s="266">
        <v>490</v>
      </c>
      <c r="E34" s="266">
        <v>490</v>
      </c>
      <c r="F34" s="267">
        <v>0</v>
      </c>
    </row>
    <row r="35" spans="2:6" ht="15" customHeight="1" thickBot="1">
      <c r="B35" s="255"/>
      <c r="C35" s="268" t="s">
        <v>195</v>
      </c>
      <c r="D35" s="269">
        <v>595</v>
      </c>
      <c r="E35" s="269">
        <v>595</v>
      </c>
      <c r="F35" s="270">
        <v>0</v>
      </c>
    </row>
    <row r="36" spans="2:6" ht="15" customHeight="1">
      <c r="B36" s="264" t="s">
        <v>196</v>
      </c>
      <c r="C36" s="265" t="s">
        <v>165</v>
      </c>
      <c r="D36" s="266">
        <v>500</v>
      </c>
      <c r="E36" s="266">
        <v>500</v>
      </c>
      <c r="F36" s="267">
        <v>0</v>
      </c>
    </row>
    <row r="37" spans="2:6" ht="15" customHeight="1">
      <c r="B37" s="254"/>
      <c r="C37" s="265" t="s">
        <v>167</v>
      </c>
      <c r="D37" s="266">
        <v>640</v>
      </c>
      <c r="E37" s="266">
        <v>640</v>
      </c>
      <c r="F37" s="267">
        <v>0</v>
      </c>
    </row>
    <row r="38" spans="2:6" ht="15" customHeight="1" thickBot="1">
      <c r="B38" s="255"/>
      <c r="C38" s="268" t="s">
        <v>195</v>
      </c>
      <c r="D38" s="269">
        <v>640</v>
      </c>
      <c r="E38" s="269">
        <v>640</v>
      </c>
      <c r="F38" s="270">
        <v>0</v>
      </c>
    </row>
    <row r="39" spans="2:6" ht="15" customHeight="1">
      <c r="B39" s="264" t="s">
        <v>197</v>
      </c>
      <c r="C39" s="265" t="s">
        <v>189</v>
      </c>
      <c r="D39" s="266">
        <v>657</v>
      </c>
      <c r="E39" s="266">
        <v>657</v>
      </c>
      <c r="F39" s="267">
        <v>0</v>
      </c>
    </row>
    <row r="40" spans="2:6" ht="15" customHeight="1">
      <c r="B40" s="254"/>
      <c r="C40" s="265" t="s">
        <v>165</v>
      </c>
      <c r="D40" s="266">
        <v>612</v>
      </c>
      <c r="E40" s="266">
        <v>612</v>
      </c>
      <c r="F40" s="267">
        <v>0</v>
      </c>
    </row>
    <row r="41" spans="2:6" ht="15" customHeight="1" thickBot="1">
      <c r="B41" s="255"/>
      <c r="C41" s="268" t="s">
        <v>195</v>
      </c>
      <c r="D41" s="269">
        <v>615</v>
      </c>
      <c r="E41" s="269">
        <v>615</v>
      </c>
      <c r="F41" s="270">
        <v>0</v>
      </c>
    </row>
    <row r="42" spans="2:6" ht="15" customHeight="1">
      <c r="B42" s="264" t="s">
        <v>198</v>
      </c>
      <c r="C42" s="265" t="s">
        <v>189</v>
      </c>
      <c r="D42" s="266">
        <v>284</v>
      </c>
      <c r="E42" s="266">
        <v>284</v>
      </c>
      <c r="F42" s="267">
        <v>0</v>
      </c>
    </row>
    <row r="43" spans="2:6" ht="15" customHeight="1">
      <c r="B43" s="254"/>
      <c r="C43" s="265" t="s">
        <v>165</v>
      </c>
      <c r="D43" s="266">
        <v>307</v>
      </c>
      <c r="E43" s="266">
        <v>307</v>
      </c>
      <c r="F43" s="267">
        <v>0</v>
      </c>
    </row>
    <row r="44" spans="2:6" ht="13.5" thickBot="1">
      <c r="B44" s="255"/>
      <c r="C44" s="268" t="s">
        <v>195</v>
      </c>
      <c r="D44" s="269">
        <v>320</v>
      </c>
      <c r="E44" s="269">
        <v>320</v>
      </c>
      <c r="F44" s="270">
        <v>0</v>
      </c>
    </row>
    <row r="45" spans="2:6">
      <c r="F45" s="107" t="s">
        <v>51</v>
      </c>
    </row>
    <row r="46" spans="2:6">
      <c r="F46" s="271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40" customWidth="1"/>
    <col min="2" max="2" width="31.28515625" style="240" customWidth="1"/>
    <col min="3" max="3" width="25.5703125" style="240" customWidth="1"/>
    <col min="4" max="4" width="17.85546875" style="240" customWidth="1"/>
    <col min="5" max="5" width="15.85546875" style="240" customWidth="1"/>
    <col min="6" max="6" width="13.5703125" style="240" customWidth="1"/>
    <col min="7" max="7" width="3.28515625" style="240" customWidth="1"/>
    <col min="8" max="16384" width="8.85546875" style="240"/>
  </cols>
  <sheetData>
    <row r="1" spans="1:7" ht="14.25" customHeight="1">
      <c r="A1" s="272"/>
      <c r="B1" s="272"/>
      <c r="C1" s="272"/>
      <c r="D1" s="272"/>
      <c r="E1" s="272"/>
      <c r="F1" s="272"/>
    </row>
    <row r="2" spans="1:7" ht="10.5" customHeight="1" thickBot="1">
      <c r="A2" s="272"/>
      <c r="B2" s="272"/>
      <c r="C2" s="272"/>
      <c r="D2" s="272"/>
      <c r="E2" s="272"/>
      <c r="F2" s="272"/>
    </row>
    <row r="3" spans="1:7" ht="19.899999999999999" customHeight="1" thickBot="1">
      <c r="A3" s="272"/>
      <c r="B3" s="273" t="s">
        <v>199</v>
      </c>
      <c r="C3" s="274"/>
      <c r="D3" s="274"/>
      <c r="E3" s="274"/>
      <c r="F3" s="275"/>
    </row>
    <row r="4" spans="1:7" ht="15.75" customHeight="1">
      <c r="A4" s="272"/>
      <c r="B4" s="6"/>
      <c r="C4" s="6"/>
      <c r="D4" s="6"/>
      <c r="E4" s="6"/>
      <c r="F4" s="6"/>
    </row>
    <row r="5" spans="1:7" ht="20.45" customHeight="1">
      <c r="A5" s="272"/>
      <c r="B5" s="276" t="s">
        <v>200</v>
      </c>
      <c r="C5" s="276"/>
      <c r="D5" s="276"/>
      <c r="E5" s="276"/>
      <c r="F5" s="276"/>
      <c r="G5" s="245"/>
    </row>
    <row r="6" spans="1:7" ht="19.899999999999999" customHeight="1">
      <c r="A6" s="272"/>
      <c r="B6" s="277" t="s">
        <v>201</v>
      </c>
      <c r="C6" s="277"/>
      <c r="D6" s="277"/>
      <c r="E6" s="277"/>
      <c r="F6" s="277"/>
      <c r="G6" s="245"/>
    </row>
    <row r="7" spans="1:7" ht="19.899999999999999" customHeight="1" thickBot="1">
      <c r="A7" s="272"/>
      <c r="B7" s="272"/>
      <c r="C7" s="272"/>
      <c r="D7" s="272"/>
      <c r="E7" s="272"/>
      <c r="F7" s="272"/>
    </row>
    <row r="8" spans="1:7" ht="39" customHeight="1" thickBot="1">
      <c r="A8" s="272"/>
      <c r="B8" s="278" t="s">
        <v>187</v>
      </c>
      <c r="C8" s="279" t="s">
        <v>145</v>
      </c>
      <c r="D8" s="249" t="s">
        <v>146</v>
      </c>
      <c r="E8" s="249" t="s">
        <v>147</v>
      </c>
      <c r="F8" s="279" t="s">
        <v>148</v>
      </c>
    </row>
    <row r="9" spans="1:7" ht="15" customHeight="1">
      <c r="A9" s="272"/>
      <c r="B9" s="280" t="s">
        <v>202</v>
      </c>
      <c r="C9" s="281" t="s">
        <v>203</v>
      </c>
      <c r="D9" s="282">
        <v>57.688612349016232</v>
      </c>
      <c r="E9" s="282">
        <v>54.964112039884689</v>
      </c>
      <c r="F9" s="283">
        <v>-2.7245003091315425</v>
      </c>
    </row>
    <row r="10" spans="1:7" ht="15" customHeight="1">
      <c r="A10" s="272"/>
      <c r="B10" s="284"/>
      <c r="C10" s="285" t="s">
        <v>204</v>
      </c>
      <c r="D10" s="286">
        <v>31.110951201758926</v>
      </c>
      <c r="E10" s="286">
        <v>31.871782619594903</v>
      </c>
      <c r="F10" s="287">
        <v>0.76083141783597696</v>
      </c>
    </row>
    <row r="11" spans="1:7" ht="15" customHeight="1">
      <c r="A11" s="272"/>
      <c r="B11" s="288"/>
      <c r="C11" s="285" t="s">
        <v>205</v>
      </c>
      <c r="D11" s="286">
        <v>25.398000545779617</v>
      </c>
      <c r="E11" s="286">
        <v>24.714402248026666</v>
      </c>
      <c r="F11" s="287">
        <v>-0.68359829775295111</v>
      </c>
    </row>
    <row r="12" spans="1:7" ht="15" customHeight="1">
      <c r="A12" s="272"/>
      <c r="B12" s="288"/>
      <c r="C12" s="288" t="s">
        <v>206</v>
      </c>
      <c r="D12" s="286">
        <v>33.727967017878711</v>
      </c>
      <c r="E12" s="286">
        <v>32.735972514898926</v>
      </c>
      <c r="F12" s="287">
        <v>-0.99199450297978586</v>
      </c>
    </row>
    <row r="13" spans="1:7" ht="15" customHeight="1" thickBot="1">
      <c r="A13" s="272"/>
      <c r="B13" s="289"/>
      <c r="C13" s="290" t="s">
        <v>207</v>
      </c>
      <c r="D13" s="291">
        <v>29.281626766892742</v>
      </c>
      <c r="E13" s="291">
        <v>28.385702711482971</v>
      </c>
      <c r="F13" s="292">
        <v>-0.89592405540977182</v>
      </c>
    </row>
    <row r="14" spans="1:7" ht="15" customHeight="1" thickBot="1">
      <c r="A14" s="272"/>
      <c r="B14" s="293" t="s">
        <v>208</v>
      </c>
      <c r="C14" s="294" t="s">
        <v>209</v>
      </c>
      <c r="D14" s="295"/>
      <c r="E14" s="295"/>
      <c r="F14" s="296"/>
    </row>
    <row r="15" spans="1:7" ht="15" customHeight="1">
      <c r="A15" s="272"/>
      <c r="B15" s="288"/>
      <c r="C15" s="281" t="s">
        <v>203</v>
      </c>
      <c r="D15" s="282">
        <v>42.631964316651072</v>
      </c>
      <c r="E15" s="282">
        <v>40.941769541227714</v>
      </c>
      <c r="F15" s="283">
        <v>-1.6901947754233575</v>
      </c>
    </row>
    <row r="16" spans="1:7" ht="15" customHeight="1">
      <c r="A16" s="272"/>
      <c r="B16" s="288"/>
      <c r="C16" s="285" t="s">
        <v>205</v>
      </c>
      <c r="D16" s="286">
        <v>31.599009123280389</v>
      </c>
      <c r="E16" s="286">
        <v>33.145978493833653</v>
      </c>
      <c r="F16" s="287">
        <v>1.5469693705532634</v>
      </c>
    </row>
    <row r="17" spans="1:6" ht="15" customHeight="1">
      <c r="A17" s="272"/>
      <c r="B17" s="288"/>
      <c r="C17" s="285" t="s">
        <v>206</v>
      </c>
      <c r="D17" s="286">
        <v>45.269995176651747</v>
      </c>
      <c r="E17" s="286">
        <v>43.97374577957028</v>
      </c>
      <c r="F17" s="287">
        <v>-1.2962493970814677</v>
      </c>
    </row>
    <row r="18" spans="1:6" ht="15" customHeight="1">
      <c r="A18" s="272"/>
      <c r="B18" s="288"/>
      <c r="C18" s="285" t="s">
        <v>204</v>
      </c>
      <c r="D18" s="286">
        <v>47.978648079605755</v>
      </c>
      <c r="E18" s="286">
        <v>46.637206733004795</v>
      </c>
      <c r="F18" s="287">
        <v>-1.3414413466009592</v>
      </c>
    </row>
    <row r="19" spans="1:6" ht="15" customHeight="1">
      <c r="A19" s="272"/>
      <c r="B19" s="288"/>
      <c r="C19" s="285" t="s">
        <v>210</v>
      </c>
      <c r="D19" s="286">
        <v>49.22162595325473</v>
      </c>
      <c r="E19" s="286">
        <v>49.22162595325473</v>
      </c>
      <c r="F19" s="287">
        <v>0</v>
      </c>
    </row>
    <row r="20" spans="1:6" ht="15" customHeight="1">
      <c r="A20" s="272"/>
      <c r="B20" s="288"/>
      <c r="C20" s="285" t="s">
        <v>207</v>
      </c>
      <c r="D20" s="286">
        <v>37.313451790313508</v>
      </c>
      <c r="E20" s="286">
        <v>36.107043158594593</v>
      </c>
      <c r="F20" s="287">
        <v>-1.2064086317189151</v>
      </c>
    </row>
    <row r="21" spans="1:6" ht="15" customHeight="1" thickBot="1">
      <c r="A21" s="272"/>
      <c r="B21" s="289"/>
      <c r="C21" s="290" t="s">
        <v>211</v>
      </c>
      <c r="D21" s="291">
        <v>30.874011833998726</v>
      </c>
      <c r="E21" s="291">
        <v>30.665909166582789</v>
      </c>
      <c r="F21" s="292">
        <v>-0.20810266741593608</v>
      </c>
    </row>
    <row r="22" spans="1:6" ht="15" customHeight="1" thickBot="1">
      <c r="A22" s="272"/>
      <c r="B22" s="297" t="s">
        <v>212</v>
      </c>
      <c r="C22" s="294" t="s">
        <v>213</v>
      </c>
      <c r="D22" s="295"/>
      <c r="E22" s="298"/>
      <c r="F22" s="299" t="s">
        <v>214</v>
      </c>
    </row>
    <row r="23" spans="1:6" ht="15" customHeight="1" thickBot="1">
      <c r="A23" s="272"/>
      <c r="B23" s="288"/>
      <c r="C23" s="285"/>
      <c r="D23" s="287" t="s">
        <v>215</v>
      </c>
      <c r="E23" s="287" t="s">
        <v>216</v>
      </c>
      <c r="F23" s="286"/>
    </row>
    <row r="24" spans="1:6" ht="15" customHeight="1" thickBot="1">
      <c r="A24" s="272"/>
      <c r="B24" s="300"/>
      <c r="C24" s="301"/>
      <c r="D24" s="298"/>
      <c r="E24" s="302"/>
      <c r="F24" s="302"/>
    </row>
    <row r="25" spans="1:6" ht="15" customHeight="1" thickBot="1">
      <c r="A25" s="272"/>
      <c r="B25" s="297" t="s">
        <v>217</v>
      </c>
      <c r="C25" s="303" t="s">
        <v>218</v>
      </c>
      <c r="D25" s="286">
        <v>150.99296379853334</v>
      </c>
      <c r="E25" s="286">
        <v>150.99296379853334</v>
      </c>
      <c r="F25" s="287">
        <v>0</v>
      </c>
    </row>
    <row r="26" spans="1:6" ht="15" customHeight="1" thickBot="1">
      <c r="A26" s="272"/>
      <c r="B26" s="300"/>
      <c r="C26" s="301"/>
      <c r="D26" s="298"/>
      <c r="E26" s="302"/>
      <c r="F26" s="299"/>
    </row>
    <row r="27" spans="1:6" ht="15" customHeight="1" thickBot="1">
      <c r="A27" s="272"/>
      <c r="B27" s="304" t="s">
        <v>219</v>
      </c>
      <c r="C27" s="304" t="s">
        <v>220</v>
      </c>
      <c r="D27" s="302">
        <v>133.26356847636876</v>
      </c>
      <c r="E27" s="302">
        <v>133.26356847636876</v>
      </c>
      <c r="F27" s="299">
        <v>0</v>
      </c>
    </row>
    <row r="28" spans="1:6">
      <c r="A28" s="272"/>
      <c r="B28" s="272"/>
      <c r="C28" s="272"/>
      <c r="D28" s="272"/>
      <c r="E28" s="272"/>
      <c r="F28" s="107" t="s">
        <v>51</v>
      </c>
    </row>
    <row r="30" spans="1:6">
      <c r="F30" s="271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7" customWidth="1"/>
    <col min="2" max="2" width="38.7109375" style="307" customWidth="1"/>
    <col min="3" max="3" width="22.28515625" style="307" customWidth="1"/>
    <col min="4" max="4" width="18.28515625" style="307" customWidth="1"/>
    <col min="5" max="5" width="16" style="307" customWidth="1"/>
    <col min="6" max="6" width="13.5703125" style="307" customWidth="1"/>
    <col min="7" max="7" width="2.28515625" style="307" customWidth="1"/>
    <col min="8" max="16384" width="11.42578125" style="308"/>
  </cols>
  <sheetData>
    <row r="1" spans="1:12">
      <c r="A1" s="305"/>
      <c r="B1" s="305"/>
      <c r="C1" s="305"/>
      <c r="D1" s="305"/>
      <c r="E1" s="305"/>
      <c r="F1" s="306"/>
    </row>
    <row r="2" spans="1:12" ht="15.75" thickBot="1">
      <c r="A2" s="305"/>
      <c r="B2" s="309"/>
      <c r="C2" s="309"/>
      <c r="D2" s="309"/>
      <c r="E2" s="309"/>
      <c r="F2" s="310"/>
    </row>
    <row r="3" spans="1:12" ht="16.899999999999999" customHeight="1" thickBot="1">
      <c r="A3" s="305"/>
      <c r="B3" s="273" t="s">
        <v>221</v>
      </c>
      <c r="C3" s="274"/>
      <c r="D3" s="274"/>
      <c r="E3" s="274"/>
      <c r="F3" s="275"/>
    </row>
    <row r="4" spans="1:12">
      <c r="A4" s="305"/>
      <c r="B4" s="311"/>
      <c r="C4" s="312"/>
      <c r="D4" s="313"/>
      <c r="E4" s="313"/>
      <c r="F4" s="314"/>
    </row>
    <row r="5" spans="1:12">
      <c r="A5" s="305"/>
      <c r="B5" s="315" t="s">
        <v>222</v>
      </c>
      <c r="C5" s="315"/>
      <c r="D5" s="315"/>
      <c r="E5" s="315"/>
      <c r="F5" s="315"/>
      <c r="G5" s="316"/>
    </row>
    <row r="6" spans="1:12">
      <c r="A6" s="305"/>
      <c r="B6" s="315" t="s">
        <v>223</v>
      </c>
      <c r="C6" s="315"/>
      <c r="D6" s="315"/>
      <c r="E6" s="315"/>
      <c r="F6" s="315"/>
      <c r="G6" s="316"/>
    </row>
    <row r="7" spans="1:12" ht="15.75" thickBot="1">
      <c r="A7" s="305"/>
      <c r="B7" s="317"/>
      <c r="C7" s="317"/>
      <c r="D7" s="317"/>
      <c r="E7" s="317"/>
      <c r="F7" s="305"/>
    </row>
    <row r="8" spans="1:12" ht="44.45" customHeight="1" thickBot="1">
      <c r="A8" s="305"/>
      <c r="B8" s="248" t="s">
        <v>224</v>
      </c>
      <c r="C8" s="318" t="s">
        <v>145</v>
      </c>
      <c r="D8" s="249" t="s">
        <v>146</v>
      </c>
      <c r="E8" s="249" t="s">
        <v>147</v>
      </c>
      <c r="F8" s="318" t="s">
        <v>148</v>
      </c>
    </row>
    <row r="9" spans="1:12">
      <c r="A9" s="305"/>
      <c r="B9" s="319" t="s">
        <v>225</v>
      </c>
      <c r="C9" s="320" t="s">
        <v>204</v>
      </c>
      <c r="D9" s="321">
        <v>225</v>
      </c>
      <c r="E9" s="321">
        <v>225</v>
      </c>
      <c r="F9" s="322">
        <v>0</v>
      </c>
    </row>
    <row r="10" spans="1:12">
      <c r="A10" s="305"/>
      <c r="B10" s="323" t="s">
        <v>226</v>
      </c>
      <c r="C10" s="324" t="s">
        <v>205</v>
      </c>
      <c r="D10" s="325">
        <v>200</v>
      </c>
      <c r="E10" s="325">
        <v>203</v>
      </c>
      <c r="F10" s="326">
        <v>3</v>
      </c>
    </row>
    <row r="11" spans="1:12">
      <c r="A11" s="305"/>
      <c r="B11" s="323"/>
      <c r="C11" s="324" t="s">
        <v>227</v>
      </c>
      <c r="D11" s="325">
        <v>209</v>
      </c>
      <c r="E11" s="325">
        <v>210</v>
      </c>
      <c r="F11" s="326">
        <v>1</v>
      </c>
    </row>
    <row r="12" spans="1:12">
      <c r="A12" s="305"/>
      <c r="B12" s="323"/>
      <c r="C12" s="324" t="s">
        <v>228</v>
      </c>
      <c r="D12" s="325">
        <v>198.25</v>
      </c>
      <c r="E12" s="325">
        <v>196.5</v>
      </c>
      <c r="F12" s="326">
        <v>-1.75</v>
      </c>
      <c r="L12" s="327"/>
    </row>
    <row r="13" spans="1:12">
      <c r="A13" s="305"/>
      <c r="B13" s="323"/>
      <c r="C13" s="324" t="s">
        <v>229</v>
      </c>
      <c r="D13" s="325">
        <v>200.125</v>
      </c>
      <c r="E13" s="325">
        <v>202</v>
      </c>
      <c r="F13" s="326">
        <v>1.875</v>
      </c>
    </row>
    <row r="14" spans="1:12">
      <c r="A14" s="305"/>
      <c r="B14" s="323"/>
      <c r="C14" s="324" t="s">
        <v>230</v>
      </c>
      <c r="D14" s="325">
        <v>207</v>
      </c>
      <c r="E14" s="325">
        <v>207</v>
      </c>
      <c r="F14" s="326">
        <v>0</v>
      </c>
    </row>
    <row r="15" spans="1:12">
      <c r="A15" s="305"/>
      <c r="B15" s="323"/>
      <c r="C15" s="324" t="s">
        <v>231</v>
      </c>
      <c r="D15" s="325">
        <v>212.5</v>
      </c>
      <c r="E15" s="325">
        <v>211.81</v>
      </c>
      <c r="F15" s="326">
        <v>-0.68999999999999773</v>
      </c>
    </row>
    <row r="16" spans="1:12">
      <c r="A16" s="305"/>
      <c r="B16" s="323"/>
      <c r="C16" s="324" t="s">
        <v>232</v>
      </c>
      <c r="D16" s="325">
        <v>218.5</v>
      </c>
      <c r="E16" s="325">
        <v>222</v>
      </c>
      <c r="F16" s="326">
        <v>3.5</v>
      </c>
    </row>
    <row r="17" spans="1:6" ht="15.75" thickBot="1">
      <c r="A17" s="305"/>
      <c r="B17" s="323"/>
      <c r="C17" s="328" t="s">
        <v>207</v>
      </c>
      <c r="D17" s="329">
        <v>205</v>
      </c>
      <c r="E17" s="329">
        <v>204</v>
      </c>
      <c r="F17" s="330">
        <v>-1</v>
      </c>
    </row>
    <row r="18" spans="1:6">
      <c r="A18" s="305"/>
      <c r="B18" s="331" t="s">
        <v>233</v>
      </c>
      <c r="C18" s="324" t="s">
        <v>204</v>
      </c>
      <c r="D18" s="325">
        <v>175</v>
      </c>
      <c r="E18" s="325">
        <v>175</v>
      </c>
      <c r="F18" s="326">
        <v>0</v>
      </c>
    </row>
    <row r="19" spans="1:6">
      <c r="A19" s="305"/>
      <c r="B19" s="323" t="s">
        <v>234</v>
      </c>
      <c r="C19" s="324" t="s">
        <v>227</v>
      </c>
      <c r="D19" s="325">
        <v>179</v>
      </c>
      <c r="E19" s="325">
        <v>180.5</v>
      </c>
      <c r="F19" s="326">
        <v>1.5</v>
      </c>
    </row>
    <row r="20" spans="1:6">
      <c r="A20" s="305"/>
      <c r="B20" s="323"/>
      <c r="C20" s="324" t="s">
        <v>228</v>
      </c>
      <c r="D20" s="325">
        <v>176</v>
      </c>
      <c r="E20" s="325">
        <v>177.5</v>
      </c>
      <c r="F20" s="326">
        <v>1.5</v>
      </c>
    </row>
    <row r="21" spans="1:6">
      <c r="A21" s="305"/>
      <c r="B21" s="323"/>
      <c r="C21" s="324" t="s">
        <v>229</v>
      </c>
      <c r="D21" s="325">
        <v>178.5</v>
      </c>
      <c r="E21" s="325">
        <v>178.27500000000001</v>
      </c>
      <c r="F21" s="326">
        <v>-0.22499999999999432</v>
      </c>
    </row>
    <row r="22" spans="1:6">
      <c r="A22" s="305"/>
      <c r="B22" s="323"/>
      <c r="C22" s="324" t="s">
        <v>231</v>
      </c>
      <c r="D22" s="325">
        <v>182</v>
      </c>
      <c r="E22" s="325">
        <v>185</v>
      </c>
      <c r="F22" s="326">
        <v>3</v>
      </c>
    </row>
    <row r="23" spans="1:6">
      <c r="A23" s="305"/>
      <c r="B23" s="323"/>
      <c r="C23" s="324" t="s">
        <v>235</v>
      </c>
      <c r="D23" s="325">
        <v>195</v>
      </c>
      <c r="E23" s="325">
        <v>195</v>
      </c>
      <c r="F23" s="326">
        <v>0</v>
      </c>
    </row>
    <row r="24" spans="1:6">
      <c r="A24" s="305"/>
      <c r="B24" s="323"/>
      <c r="C24" s="324" t="s">
        <v>232</v>
      </c>
      <c r="D24" s="325">
        <v>182.5</v>
      </c>
      <c r="E24" s="325">
        <v>185</v>
      </c>
      <c r="F24" s="326">
        <v>2.5</v>
      </c>
    </row>
    <row r="25" spans="1:6" ht="15.75" thickBot="1">
      <c r="A25" s="305"/>
      <c r="B25" s="332"/>
      <c r="C25" s="324" t="s">
        <v>207</v>
      </c>
      <c r="D25" s="325">
        <v>179</v>
      </c>
      <c r="E25" s="325">
        <v>178</v>
      </c>
      <c r="F25" s="326">
        <v>-1</v>
      </c>
    </row>
    <row r="26" spans="1:6">
      <c r="A26" s="305"/>
      <c r="B26" s="331" t="s">
        <v>236</v>
      </c>
      <c r="C26" s="320" t="s">
        <v>227</v>
      </c>
      <c r="D26" s="321">
        <v>167</v>
      </c>
      <c r="E26" s="321">
        <v>170</v>
      </c>
      <c r="F26" s="322">
        <v>3</v>
      </c>
    </row>
    <row r="27" spans="1:6">
      <c r="A27" s="305"/>
      <c r="B27" s="323"/>
      <c r="C27" s="324" t="s">
        <v>228</v>
      </c>
      <c r="D27" s="325">
        <v>165.5</v>
      </c>
      <c r="E27" s="325">
        <v>167.5</v>
      </c>
      <c r="F27" s="326">
        <v>2</v>
      </c>
    </row>
    <row r="28" spans="1:6">
      <c r="A28" s="305"/>
      <c r="B28" s="323" t="s">
        <v>237</v>
      </c>
      <c r="C28" s="324" t="s">
        <v>229</v>
      </c>
      <c r="D28" s="325">
        <v>168</v>
      </c>
      <c r="E28" s="325">
        <v>169.48000000000002</v>
      </c>
      <c r="F28" s="326">
        <v>1.4800000000000182</v>
      </c>
    </row>
    <row r="29" spans="1:6">
      <c r="A29" s="305"/>
      <c r="B29" s="323"/>
      <c r="C29" s="324" t="s">
        <v>230</v>
      </c>
      <c r="D29" s="325">
        <v>168</v>
      </c>
      <c r="E29" s="325">
        <v>168</v>
      </c>
      <c r="F29" s="326">
        <v>0</v>
      </c>
    </row>
    <row r="30" spans="1:6">
      <c r="A30" s="305"/>
      <c r="B30" s="323"/>
      <c r="C30" s="324" t="s">
        <v>231</v>
      </c>
      <c r="D30" s="325">
        <v>169</v>
      </c>
      <c r="E30" s="325">
        <v>172</v>
      </c>
      <c r="F30" s="326">
        <v>3</v>
      </c>
    </row>
    <row r="31" spans="1:6">
      <c r="A31" s="305"/>
      <c r="B31" s="323"/>
      <c r="C31" s="324" t="s">
        <v>232</v>
      </c>
      <c r="D31" s="325">
        <v>155</v>
      </c>
      <c r="E31" s="325">
        <v>157.5</v>
      </c>
      <c r="F31" s="326">
        <v>2.5</v>
      </c>
    </row>
    <row r="32" spans="1:6" ht="15.75" thickBot="1">
      <c r="A32" s="305"/>
      <c r="B32" s="332"/>
      <c r="C32" s="328" t="s">
        <v>204</v>
      </c>
      <c r="D32" s="329">
        <v>162.5</v>
      </c>
      <c r="E32" s="329">
        <v>162.5</v>
      </c>
      <c r="F32" s="330">
        <v>0</v>
      </c>
    </row>
    <row r="33" spans="1:6">
      <c r="A33" s="305"/>
      <c r="B33" s="331" t="s">
        <v>238</v>
      </c>
      <c r="C33" s="324" t="s">
        <v>227</v>
      </c>
      <c r="D33" s="325">
        <v>169.5</v>
      </c>
      <c r="E33" s="325">
        <v>170</v>
      </c>
      <c r="F33" s="326">
        <v>0.5</v>
      </c>
    </row>
    <row r="34" spans="1:6">
      <c r="A34" s="305"/>
      <c r="B34" s="323"/>
      <c r="C34" s="324" t="s">
        <v>229</v>
      </c>
      <c r="D34" s="325">
        <v>170</v>
      </c>
      <c r="E34" s="325">
        <v>171.14</v>
      </c>
      <c r="F34" s="326">
        <v>1.1399999999999864</v>
      </c>
    </row>
    <row r="35" spans="1:6">
      <c r="A35" s="305"/>
      <c r="B35" s="323"/>
      <c r="C35" s="324" t="s">
        <v>231</v>
      </c>
      <c r="D35" s="325">
        <v>171.095</v>
      </c>
      <c r="E35" s="325">
        <v>172.66500000000002</v>
      </c>
      <c r="F35" s="326">
        <v>1.5700000000000216</v>
      </c>
    </row>
    <row r="36" spans="1:6" ht="15.75" thickBot="1">
      <c r="A36" s="305"/>
      <c r="B36" s="332"/>
      <c r="C36" s="324" t="s">
        <v>232</v>
      </c>
      <c r="D36" s="325">
        <v>170</v>
      </c>
      <c r="E36" s="325">
        <v>172.5</v>
      </c>
      <c r="F36" s="326">
        <v>2.5</v>
      </c>
    </row>
    <row r="37" spans="1:6">
      <c r="A37" s="305"/>
      <c r="B37" s="331" t="s">
        <v>239</v>
      </c>
      <c r="C37" s="320" t="s">
        <v>227</v>
      </c>
      <c r="D37" s="321">
        <v>56.5</v>
      </c>
      <c r="E37" s="321">
        <v>57</v>
      </c>
      <c r="F37" s="322">
        <v>0.5</v>
      </c>
    </row>
    <row r="38" spans="1:6">
      <c r="A38" s="305"/>
      <c r="B38" s="323"/>
      <c r="C38" s="324" t="s">
        <v>229</v>
      </c>
      <c r="D38" s="325">
        <v>57.04</v>
      </c>
      <c r="E38" s="325">
        <v>57.04</v>
      </c>
      <c r="F38" s="326">
        <v>0</v>
      </c>
    </row>
    <row r="39" spans="1:6" ht="15.75" thickBot="1">
      <c r="A39" s="305"/>
      <c r="B39" s="332"/>
      <c r="C39" s="328" t="s">
        <v>232</v>
      </c>
      <c r="D39" s="329">
        <v>62.5</v>
      </c>
      <c r="E39" s="329">
        <v>62.5</v>
      </c>
      <c r="F39" s="330">
        <v>0</v>
      </c>
    </row>
    <row r="40" spans="1:6">
      <c r="A40" s="305"/>
      <c r="B40" s="331" t="s">
        <v>240</v>
      </c>
      <c r="C40" s="324" t="s">
        <v>227</v>
      </c>
      <c r="D40" s="325">
        <v>92.724999999999994</v>
      </c>
      <c r="E40" s="325">
        <v>92.724999999999994</v>
      </c>
      <c r="F40" s="326">
        <v>0</v>
      </c>
    </row>
    <row r="41" spans="1:6">
      <c r="A41" s="305"/>
      <c r="B41" s="323"/>
      <c r="C41" s="324" t="s">
        <v>229</v>
      </c>
      <c r="D41" s="325">
        <v>92.674999999999997</v>
      </c>
      <c r="E41" s="325">
        <v>92.674999999999997</v>
      </c>
      <c r="F41" s="326">
        <v>0</v>
      </c>
    </row>
    <row r="42" spans="1:6" ht="15.75" thickBot="1">
      <c r="A42" s="305"/>
      <c r="B42" s="332"/>
      <c r="C42" s="324" t="s">
        <v>232</v>
      </c>
      <c r="D42" s="325">
        <v>96.5</v>
      </c>
      <c r="E42" s="325">
        <v>96.5</v>
      </c>
      <c r="F42" s="326">
        <v>0</v>
      </c>
    </row>
    <row r="43" spans="1:6">
      <c r="A43" s="305"/>
      <c r="B43" s="323"/>
      <c r="C43" s="320" t="s">
        <v>227</v>
      </c>
      <c r="D43" s="321">
        <v>77.72</v>
      </c>
      <c r="E43" s="321">
        <v>77.72</v>
      </c>
      <c r="F43" s="322">
        <v>0</v>
      </c>
    </row>
    <row r="44" spans="1:6">
      <c r="A44" s="305"/>
      <c r="B44" s="323" t="s">
        <v>241</v>
      </c>
      <c r="C44" s="324" t="s">
        <v>231</v>
      </c>
      <c r="D44" s="325">
        <v>81.094999999999999</v>
      </c>
      <c r="E44" s="325">
        <v>81.094999999999999</v>
      </c>
      <c r="F44" s="326">
        <v>0</v>
      </c>
    </row>
    <row r="45" spans="1:6" ht="15.75" thickBot="1">
      <c r="A45" s="305"/>
      <c r="B45" s="323"/>
      <c r="C45" s="328" t="s">
        <v>232</v>
      </c>
      <c r="D45" s="329">
        <v>81</v>
      </c>
      <c r="E45" s="329">
        <v>81</v>
      </c>
      <c r="F45" s="330">
        <v>0</v>
      </c>
    </row>
    <row r="46" spans="1:6">
      <c r="A46" s="305"/>
      <c r="B46" s="333" t="s">
        <v>242</v>
      </c>
      <c r="C46" s="324" t="s">
        <v>243</v>
      </c>
      <c r="D46" s="325">
        <v>330.50951322551555</v>
      </c>
      <c r="E46" s="325">
        <v>330.63668433953188</v>
      </c>
      <c r="F46" s="326">
        <v>0.12717111401633474</v>
      </c>
    </row>
    <row r="47" spans="1:6">
      <c r="A47" s="305"/>
      <c r="B47" s="334" t="s">
        <v>244</v>
      </c>
      <c r="C47" s="324" t="s">
        <v>245</v>
      </c>
      <c r="D47" s="325">
        <v>290.71052631578948</v>
      </c>
      <c r="E47" s="325">
        <v>290.71052631578948</v>
      </c>
      <c r="F47" s="326">
        <v>0</v>
      </c>
    </row>
    <row r="48" spans="1:6" ht="15.75" thickBot="1">
      <c r="A48" s="310"/>
      <c r="B48" s="335"/>
      <c r="C48" s="328" t="s">
        <v>246</v>
      </c>
      <c r="D48" s="329">
        <v>316.97979448607305</v>
      </c>
      <c r="E48" s="329">
        <v>316.97979448607305</v>
      </c>
      <c r="F48" s="330">
        <v>0</v>
      </c>
    </row>
    <row r="49" spans="1:6">
      <c r="A49" s="310"/>
      <c r="B49" s="310"/>
      <c r="C49" s="310"/>
      <c r="D49" s="310"/>
      <c r="E49" s="310"/>
      <c r="F49" s="107" t="s">
        <v>51</v>
      </c>
    </row>
    <row r="50" spans="1:6">
      <c r="F50" s="336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2020-09-02T12:52:28Z</dcterms:created>
  <dcterms:modified xsi:type="dcterms:W3CDTF">2020-09-02T12:53:54Z</dcterms:modified>
</cp:coreProperties>
</file>