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\ISC semana 45\"/>
    </mc:Choice>
  </mc:AlternateContent>
  <bookViews>
    <workbookView xWindow="0" yWindow="0" windowWidth="23040" windowHeight="9390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2" hidden="1">'[4]PRECIOS CE'!#REF!</definedName>
    <definedName name="a" localSheetId="3" hidden="1">'[3]PRECIOS CE'!#REF!</definedName>
    <definedName name="a" localSheetId="4" hidden="1">'[2]PRECIOS CE'!#REF!</definedName>
    <definedName name="a" hidden="1">'[2]PRECIOS CE'!#REF!</definedName>
    <definedName name="_xlnm.Print_Area" localSheetId="5">'Pág. 10'!$A$1:$F$48</definedName>
    <definedName name="_xlnm.Print_Area" localSheetId="6">'Pág. 11'!$A$1:$F$46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14'!$A$1:$N$71</definedName>
    <definedName name="_xlnm.Print_Area" localSheetId="10">'Pág. 15'!$A$1:$G$39</definedName>
    <definedName name="_xlnm.Print_Area" localSheetId="11">'Pág. 16'!$A$1:$N$75</definedName>
    <definedName name="_xlnm.Print_Area" localSheetId="12">'Pág. 17'!$A$1:$G$31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4'!$A$1:$G$65</definedName>
    <definedName name="_xlnm.Print_Area" localSheetId="2">'Pág. 5'!$A$1:$G$60</definedName>
    <definedName name="_xlnm.Print_Area" localSheetId="3">'Pág. 7'!$A$1:$G$68</definedName>
    <definedName name="_xlnm.Print_Area" localSheetId="4">'Pág. 9'!$A$1:$F$37</definedName>
    <definedName name="_xlnm.Print_Area">'[5]Email CCAA'!$B$3:$K$124</definedName>
    <definedName name="OLE_LINK1" localSheetId="1">'Pág. 4'!$E$53</definedName>
    <definedName name="OLE_LINK1" localSheetId="2">'Pág. 5'!$E$48</definedName>
    <definedName name="OLE_LINK1" localSheetId="3">'Pág. 7'!$E$56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3" l="1"/>
  <c r="M12" i="12"/>
  <c r="L12" i="12"/>
  <c r="K12" i="12"/>
  <c r="J12" i="12"/>
  <c r="I12" i="12"/>
  <c r="H12" i="12"/>
  <c r="G12" i="12"/>
  <c r="G37" i="11"/>
  <c r="G22" i="11"/>
  <c r="N69" i="10"/>
  <c r="H69" i="10"/>
  <c r="G69" i="10"/>
  <c r="N33" i="10"/>
  <c r="H33" i="10"/>
  <c r="G33" i="10"/>
  <c r="I13" i="10"/>
  <c r="I69" i="10" s="1"/>
  <c r="H13" i="10"/>
  <c r="J13" i="10" l="1"/>
  <c r="I33" i="10"/>
  <c r="K13" i="10" l="1"/>
  <c r="J33" i="10"/>
  <c r="J69" i="10"/>
  <c r="L13" i="10" l="1"/>
  <c r="K69" i="10"/>
  <c r="K33" i="10"/>
  <c r="L69" i="10" l="1"/>
  <c r="L33" i="10"/>
  <c r="M13" i="10"/>
  <c r="M69" i="10" l="1"/>
  <c r="M33" i="10"/>
  <c r="G35" i="3" l="1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</calcChain>
</file>

<file path=xl/sharedStrings.xml><?xml version="1.0" encoding="utf-8"?>
<sst xmlns="http://schemas.openxmlformats.org/spreadsheetml/2006/main" count="1669" uniqueCount="566">
  <si>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</si>
  <si>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</si>
  <si>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</si>
  <si>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</si>
  <si>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</si>
  <si>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</si>
  <si>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44</t>
  </si>
  <si>
    <t>Semana 45</t>
  </si>
  <si>
    <t xml:space="preserve">semanal </t>
  </si>
  <si>
    <t>28/10 - 3/11</t>
  </si>
  <si>
    <t>4 - 10/11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</si>
  <si>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</si>
  <si>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</si>
  <si>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</si>
  <si>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</si>
  <si>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</si>
  <si>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</si>
  <si>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</si>
  <si>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</si>
  <si>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</si>
  <si>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</si>
  <si>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</si>
  <si>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</si>
  <si>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</si>
  <si>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</si>
  <si>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</si>
  <si>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</si>
  <si>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</si>
  <si>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</si>
  <si>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</si>
  <si>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</si>
  <si>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</si>
  <si>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</si>
  <si>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</si>
  <si>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</si>
  <si>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(*)   150,99</t>
  </si>
  <si>
    <t>(**)   150,99</t>
  </si>
  <si>
    <t>Vino con DOP/IGP tinto RIOJA (€/hectolitro)</t>
  </si>
  <si>
    <t>(*)   133,26</t>
  </si>
  <si>
    <t>(**)   133,26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</si>
  <si>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</si>
  <si>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</si>
  <si>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</si>
  <si>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</si>
  <si>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</si>
  <si>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</si>
  <si>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</si>
  <si>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</si>
  <si>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</si>
  <si>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</si>
  <si>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</si>
  <si>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Septiembre 2019. (**) Precio Octubre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</si>
  <si>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</si>
  <si>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</si>
  <si>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</si>
  <si>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</si>
  <si>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</si>
  <si>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</si>
  <si>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28/10 - 03/11</t>
  </si>
  <si>
    <t>04/11- 10/11</t>
  </si>
  <si>
    <t>FRUTAS</t>
  </si>
  <si>
    <t>Clementina  (€/100 kg)</t>
  </si>
  <si>
    <t>Limón  (€/100 kg)</t>
  </si>
  <si>
    <t>Naranja  (€/100 kg)</t>
  </si>
  <si>
    <t>Aguacate (€/100 kg)</t>
  </si>
  <si>
    <t>Melocotón (€/100 kg)</t>
  </si>
  <si>
    <t>Manzana Golden (€/100 kg)</t>
  </si>
  <si>
    <t>Pera Blanquilla  (€/100kg)</t>
  </si>
  <si>
    <t>Uva de mesa (€/100 kg)</t>
  </si>
  <si>
    <t>Plátano (€/100 kg)</t>
  </si>
  <si>
    <t>HORTALIZAS</t>
  </si>
  <si>
    <t>Acelga (€/100kg)</t>
  </si>
  <si>
    <t>Ajo (€/100kg)</t>
  </si>
  <si>
    <t>Alcachofa (€/100kg)</t>
  </si>
  <si>
    <t>Berenjena (€/100 kg)</t>
  </si>
  <si>
    <t>Calabacín (€/100 kg)</t>
  </si>
  <si>
    <t>Cebolla (€/100 kg)</t>
  </si>
  <si>
    <t>Champiñón (€/100kg)</t>
  </si>
  <si>
    <t>Coliflor (€/100kg)</t>
  </si>
  <si>
    <t>Col-repollo (€/100kg)</t>
  </si>
  <si>
    <t>Escarola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</si>
  <si>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</si>
  <si>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</si>
  <si>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</si>
  <si>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</si>
  <si>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</si>
  <si>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</si>
  <si>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</si>
  <si>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</si>
  <si>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</si>
  <si>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</si>
  <si>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</si>
  <si>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</si>
  <si>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28/10-03/11</t>
  </si>
  <si>
    <t>04-10/11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</si>
  <si>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</si>
  <si>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</si>
  <si>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</si>
  <si>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</si>
  <si>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</si>
  <si>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</si>
  <si>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</si>
  <si>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</si>
  <si>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</si>
  <si>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</si>
  <si>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</si>
  <si>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</si>
  <si>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</si>
  <si>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</si>
  <si>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</si>
  <si>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</si>
  <si>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</si>
  <si>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</si>
  <si>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</si>
  <si>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</si>
  <si>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</si>
  <si>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</si>
  <si>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</si>
  <si>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</si>
  <si>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</si>
  <si>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</si>
  <si>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</si>
  <si>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</si>
  <si>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</si>
  <si>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</si>
  <si>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</si>
  <si>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</si>
  <si>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</si>
  <si>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(9)</t>
  </si>
  <si>
    <t>Leche de vaca (€/100 litros). Fuente: FEGA</t>
  </si>
  <si>
    <t>Precio septiembre 2019: 32,60 €/100 litros</t>
  </si>
  <si>
    <t>MIEL</t>
  </si>
  <si>
    <t>(11)</t>
  </si>
  <si>
    <t>Miel multifloral a granel (€/100 kg)</t>
  </si>
  <si>
    <t>Precio agosto 2019:  277,71 €/100 kg</t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</si>
  <si>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</si>
  <si>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</si>
  <si>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</si>
  <si>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</si>
  <si>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</si>
  <si>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</si>
  <si>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</si>
  <si>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</si>
  <si>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>PRODUCTO</t>
  </si>
  <si>
    <t>MERCADO
REPRESENTATIVO</t>
  </si>
  <si>
    <t>Semana 44
28/10 - 3/11
2019</t>
  </si>
  <si>
    <t>Semana 45
4 - 10/11
2019</t>
  </si>
  <si>
    <t>Variación
 €</t>
  </si>
  <si>
    <t>Trigo Blando Panificable</t>
  </si>
  <si>
    <t>Albacete</t>
  </si>
  <si>
    <t>Ávila</t>
  </si>
  <si>
    <t>Barcelona</t>
  </si>
  <si>
    <t>Burgos</t>
  </si>
  <si>
    <t>Cádiz</t>
  </si>
  <si>
    <t>Guadalajara</t>
  </si>
  <si>
    <t>Huesca</t>
  </si>
  <si>
    <t>León</t>
  </si>
  <si>
    <t>Lérida</t>
  </si>
  <si>
    <t>Madrid</t>
  </si>
  <si>
    <t>Murcia</t>
  </si>
  <si>
    <t>Navarra</t>
  </si>
  <si>
    <t>Palencia</t>
  </si>
  <si>
    <t>Pontevedra</t>
  </si>
  <si>
    <t>Salamanca</t>
  </si>
  <si>
    <t>Segovia</t>
  </si>
  <si>
    <t>Sevilla</t>
  </si>
  <si>
    <t>Soria</t>
  </si>
  <si>
    <t>Tarragona</t>
  </si>
  <si>
    <t>Valladolid</t>
  </si>
  <si>
    <t>Zamora</t>
  </si>
  <si>
    <t>Zaragoza</t>
  </si>
  <si>
    <t>Trigo Duro</t>
  </si>
  <si>
    <t>Cordoba</t>
  </si>
  <si>
    <t>2.1.2.  Precios Medios en Mercados Representativos: Cebada</t>
  </si>
  <si>
    <t>Cebada Pienso</t>
  </si>
  <si>
    <t>Ciudad Real</t>
  </si>
  <si>
    <t>La Coruña</t>
  </si>
  <si>
    <t>Cuenca</t>
  </si>
  <si>
    <t>Granada</t>
  </si>
  <si>
    <t>Teruel</t>
  </si>
  <si>
    <t>Toledo</t>
  </si>
  <si>
    <t>Cebada Malta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</si>
  <si>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</si>
  <si>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</si>
  <si>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</si>
  <si>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</si>
  <si>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Maiz Grano</t>
  </si>
  <si>
    <t xml:space="preserve">   Albacete</t>
  </si>
  <si>
    <t xml:space="preserve">   Badajoz</t>
  </si>
  <si>
    <t xml:space="preserve">   Cáceres</t>
  </si>
  <si>
    <t xml:space="preserve">   Ciudad Real</t>
  </si>
  <si>
    <t xml:space="preserve">   Córdoba</t>
  </si>
  <si>
    <t xml:space="preserve">   La Coruña</t>
  </si>
  <si>
    <t xml:space="preserve">   Gerona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</si>
  <si>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</si>
  <si>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</si>
  <si>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</si>
  <si>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</si>
  <si>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Navarra</t>
  </si>
  <si>
    <t xml:space="preserve">   Pontevedra</t>
  </si>
  <si>
    <t xml:space="preserve">   Salamanca</t>
  </si>
  <si>
    <t xml:space="preserve">   Sevilla</t>
  </si>
  <si>
    <t xml:space="preserve">   Toledo</t>
  </si>
  <si>
    <t xml:space="preserve">   Valladolid</t>
  </si>
  <si>
    <t xml:space="preserve">   Zamora</t>
  </si>
  <si>
    <t xml:space="preserve">   Zaragoza</t>
  </si>
  <si>
    <t>Arroz cáscara (Indica)</t>
  </si>
  <si>
    <t xml:space="preserve">   Valencia</t>
  </si>
  <si>
    <t>Arroz cáscara (Japónica)</t>
  </si>
  <si>
    <t xml:space="preserve">   Tarragona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</si>
  <si>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</si>
  <si>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</si>
  <si>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</si>
  <si>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</si>
  <si>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</si>
  <si>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</si>
  <si>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</si>
  <si>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Semana 
28/10 - 3/11
2019</t>
  </si>
  <si>
    <t>Semana 
4 - 10/11
2019</t>
  </si>
  <si>
    <t>Vino Blanco sin DOP/IPG</t>
  </si>
  <si>
    <t>Badajoz</t>
  </si>
  <si>
    <t xml:space="preserve">Cuenca </t>
  </si>
  <si>
    <t>Vino Tinto sin DOP / IPG</t>
  </si>
  <si>
    <t>Precio de vino tinto referido al producto de 12 puntos de color</t>
  </si>
  <si>
    <t>Valencia</t>
  </si>
  <si>
    <t>PRODUCTO ZONA DOP / IPG</t>
  </si>
  <si>
    <t>Euros / Hectólitro</t>
  </si>
  <si>
    <t>Variación €</t>
  </si>
  <si>
    <t>Septiembre</t>
  </si>
  <si>
    <t>Octubre</t>
  </si>
  <si>
    <t>VINO BLANCO con DOP/IGP</t>
  </si>
  <si>
    <t>RUEDA</t>
  </si>
  <si>
    <t>VINO TINTO con DOP/IGP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</si>
  <si>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</si>
  <si>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</si>
  <si>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</si>
  <si>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</si>
  <si>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</si>
  <si>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ACEITE DE OLIVA VIRGEN EXTRA</t>
  </si>
  <si>
    <t>Menos de 0,8º</t>
  </si>
  <si>
    <t>Córdoba</t>
  </si>
  <si>
    <t>Jaén</t>
  </si>
  <si>
    <t>Málaga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</si>
  <si>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</si>
  <si>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</si>
  <si>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</si>
  <si>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</si>
  <si>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</si>
  <si>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</si>
  <si>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</si>
  <si>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</si>
  <si>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</si>
  <si>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</si>
  <si>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</si>
  <si>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</si>
  <si>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</si>
  <si>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</si>
  <si>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</si>
  <si>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</si>
  <si>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</si>
  <si>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</si>
  <si>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</si>
  <si>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</si>
  <si>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</si>
  <si>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</si>
  <si>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</si>
  <si>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</si>
  <si>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</si>
  <si>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</si>
  <si>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</si>
  <si>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</si>
  <si>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</si>
  <si>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</si>
  <si>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Arrufatina</t>
  </si>
  <si>
    <t>I</t>
  </si>
  <si>
    <t>1x-3</t>
  </si>
  <si>
    <t>--</t>
  </si>
  <si>
    <t>1X-3</t>
  </si>
  <si>
    <t>Clemenpons</t>
  </si>
  <si>
    <t>Clemenules</t>
  </si>
  <si>
    <t>Marisol</t>
  </si>
  <si>
    <t>Oronules</t>
  </si>
  <si>
    <t>Todas las variedades</t>
  </si>
  <si>
    <t>LIMÓN</t>
  </si>
  <si>
    <t>Alicante</t>
  </si>
  <si>
    <t>Fino</t>
  </si>
  <si>
    <t>3/4</t>
  </si>
  <si>
    <t>NARANJA</t>
  </si>
  <si>
    <t>Navelina</t>
  </si>
  <si>
    <t>3-6</t>
  </si>
  <si>
    <t>SATSUMA</t>
  </si>
  <si>
    <t>Owari</t>
  </si>
  <si>
    <t>FRUTAS DE PEPITA</t>
  </si>
  <si>
    <t>mm</t>
  </si>
  <si>
    <t>MANZANA</t>
  </si>
  <si>
    <t>Gerona</t>
  </si>
  <si>
    <t>Fuji</t>
  </si>
  <si>
    <t xml:space="preserve">70-80 </t>
  </si>
  <si>
    <t>Golden Delicious</t>
  </si>
  <si>
    <t>Granny Smith</t>
  </si>
  <si>
    <t>Red Chief</t>
  </si>
  <si>
    <t>Red Delicious</t>
  </si>
  <si>
    <t>Reineta</t>
  </si>
  <si>
    <t>Royal Gala</t>
  </si>
  <si>
    <t>PERA</t>
  </si>
  <si>
    <t>Abbé Fétel</t>
  </si>
  <si>
    <t xml:space="preserve">70-75 </t>
  </si>
  <si>
    <t>Blanquilla</t>
  </si>
  <si>
    <t xml:space="preserve">55-60 </t>
  </si>
  <si>
    <t>Condesa (Alexandrina)</t>
  </si>
  <si>
    <t xml:space="preserve">65-70 </t>
  </si>
  <si>
    <t>La Rioja</t>
  </si>
  <si>
    <t>Conferencia</t>
  </si>
  <si>
    <t>60-65+</t>
  </si>
  <si>
    <t>Ercolini</t>
  </si>
  <si>
    <t xml:space="preserve">50-60 </t>
  </si>
  <si>
    <t>Limonera</t>
  </si>
  <si>
    <t xml:space="preserve">60-65 </t>
  </si>
  <si>
    <t>Packhams Triumph</t>
  </si>
  <si>
    <t>Williams</t>
  </si>
  <si>
    <t>65-75+</t>
  </si>
  <si>
    <t>UVA DE MESA</t>
  </si>
  <si>
    <t>Apirenas Nuevas variedades (rojas)</t>
  </si>
  <si>
    <t>-</t>
  </si>
  <si>
    <t>Autumn Royal</t>
  </si>
  <si>
    <t>Red Globe</t>
  </si>
  <si>
    <t>FRUTAS DE HUESO</t>
  </si>
  <si>
    <t>AGUACATE</t>
  </si>
  <si>
    <t>Hass</t>
  </si>
  <si>
    <t>MELOCOTÓN</t>
  </si>
  <si>
    <t>Pulpa amarilla</t>
  </si>
  <si>
    <t>A/B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</si>
  <si>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</si>
  <si>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</si>
  <si>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</si>
  <si>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</si>
  <si>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45 - 2019: 4 - 10/11</t>
  </si>
  <si>
    <t>ESPAÑA</t>
  </si>
  <si>
    <t>Golden delicious</t>
  </si>
  <si>
    <t>70/80</t>
  </si>
  <si>
    <t>Red Delicious y demás Var. Rojas</t>
  </si>
  <si>
    <t>60/65+</t>
  </si>
  <si>
    <t>Todas las variedades con pepitas</t>
  </si>
  <si>
    <t>Todas las variedades sin pepitas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</si>
  <si>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</si>
  <si>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</si>
  <si>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</si>
  <si>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</si>
  <si>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Blanco</t>
  </si>
  <si>
    <t>50-60 mm</t>
  </si>
  <si>
    <t>Morado</t>
  </si>
  <si>
    <t>50-80 mm</t>
  </si>
  <si>
    <t>Primavera</t>
  </si>
  <si>
    <t>ALCACHOFA</t>
  </si>
  <si>
    <t>APIO</t>
  </si>
  <si>
    <t>Verde</t>
  </si>
  <si>
    <t>BERENJENA</t>
  </si>
  <si>
    <t>Almería</t>
  </si>
  <si>
    <t>Todos los tipos y variedades</t>
  </si>
  <si>
    <t>BRÓCOLI</t>
  </si>
  <si>
    <t>CALABACÍN</t>
  </si>
  <si>
    <t>14-21 g</t>
  </si>
  <si>
    <t>CALABAZA</t>
  </si>
  <si>
    <t>Cacahuete</t>
  </si>
  <si>
    <t>CEBOLLA</t>
  </si>
  <si>
    <t>40-80 mm</t>
  </si>
  <si>
    <t>CHAMPIÑÓN</t>
  </si>
  <si>
    <t>Cerrado</t>
  </si>
  <si>
    <t>30-65 mm</t>
  </si>
  <si>
    <t>COLIFLOR</t>
  </si>
  <si>
    <t>COL-REPOLLO</t>
  </si>
  <si>
    <t>ESPINACA</t>
  </si>
  <si>
    <t>JUDÍA VERDE</t>
  </si>
  <si>
    <t>Plana</t>
  </si>
  <si>
    <t>LECHUGA</t>
  </si>
  <si>
    <t>Baby</t>
  </si>
  <si>
    <t>Iceberg</t>
  </si>
  <si>
    <t>400g y+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</si>
  <si>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</si>
  <si>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</si>
  <si>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</si>
  <si>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</si>
  <si>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</si>
  <si>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</si>
  <si>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</si>
  <si>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</si>
  <si>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</si>
  <si>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</si>
  <si>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</si>
  <si>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Sweet Bite</t>
  </si>
  <si>
    <t>PUERRO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</si>
  <si>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</si>
  <si>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</si>
  <si>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</si>
  <si>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</si>
  <si>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</si>
  <si>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</si>
  <si>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</si>
  <si>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</si>
  <si>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</si>
  <si>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</si>
  <si>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</si>
  <si>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</si>
  <si>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40-80</t>
  </si>
  <si>
    <t>CHAMPIÑÓN (SETAS CULTIVADAS)</t>
  </si>
  <si>
    <t>Medio (30-65 mm)</t>
  </si>
  <si>
    <t>16-20</t>
  </si>
  <si>
    <t>JUDÍA (VERDE)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</si>
  <si>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</si>
  <si>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</si>
  <si>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</si>
  <si>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</si>
  <si>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</si>
  <si>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</si>
  <si>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</si>
  <si>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</si>
  <si>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</si>
  <si>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</si>
  <si>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</si>
  <si>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</si>
  <si>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44
28/10-03/11
2019</t>
  </si>
  <si>
    <t>Semana 45
04-10/11
2019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</si>
  <si>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</si>
  <si>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</si>
  <si>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</si>
  <si>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</si>
  <si>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</si>
  <si>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</si>
  <si>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</si>
  <si>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</si>
  <si>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</si>
  <si>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</si>
  <si>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</si>
  <si>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</si>
  <si>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</si>
  <si>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</si>
  <si>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</si>
  <si>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</si>
  <si>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</si>
  <si>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</si>
  <si>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</si>
  <si>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</si>
  <si>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</si>
  <si>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</si>
  <si>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</si>
  <si>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</si>
  <si>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</si>
  <si>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</si>
  <si>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</si>
  <si>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</si>
  <si>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</si>
  <si>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</si>
  <si>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</si>
  <si>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</si>
  <si>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</si>
  <si>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</si>
  <si>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</si>
  <si>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</si>
  <si>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</si>
  <si>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</si>
  <si>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</si>
  <si>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</si>
  <si>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</si>
  <si>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</si>
  <si>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</si>
  <si>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</si>
  <si>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</si>
  <si>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</si>
  <si>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</si>
  <si>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</si>
  <si>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</si>
  <si>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</si>
  <si>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</si>
  <si>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</si>
  <si>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</si>
  <si>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</si>
  <si>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</si>
  <si>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</si>
  <si>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</si>
  <si>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</si>
  <si>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</si>
  <si>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</t>
  </si>
  <si>
    <t>Clase E</t>
  </si>
  <si>
    <t>Clase U</t>
  </si>
  <si>
    <t>PRECIO MEDIO NACIONAL</t>
  </si>
  <si>
    <t>Clase R</t>
  </si>
  <si>
    <t>ClaseO</t>
  </si>
  <si>
    <t>Clase P</t>
  </si>
  <si>
    <t>4.3.2. Precios Medios en Mercados Representativos Provinciales de Porcino Cebado</t>
  </si>
  <si>
    <t>MERCADO REPRESENTATIVO</t>
  </si>
  <si>
    <t>SELECTO</t>
  </si>
  <si>
    <t>NORMAL</t>
  </si>
  <si>
    <t>GRASO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</si>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</sst>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b/>
      <sz val="10"/>
      <name val="Verdana"/>
      <family val="2"/>
    </font>
    <font>
      <sz val="10"/>
      <name val="SansSerif"/>
    </font>
    <font>
      <sz val="9"/>
      <color indexed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name val="Verdana"/>
      <family val="2"/>
    </font>
    <font>
      <u/>
      <sz val="10"/>
      <color indexed="12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27" fillId="0" borderId="0"/>
    <xf numFmtId="165" fontId="30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</cellStyleXfs>
  <cellXfs count="717">
    <xf numFmtId="0" fontId="0" fillId="0" borderId="0" xfId="0"/>
    <xf numFmtId="0" fontId="4" fillId="0" borderId="0" xfId="1" applyFont="1"/>
    <xf numFmtId="0" fontId="6" fillId="0" borderId="0" xfId="1" quotePrefix="1" applyFont="1" applyAlignment="1">
      <alignment horizontal="right"/>
    </xf>
    <xf numFmtId="0" fontId="5" fillId="0" borderId="0" xfId="1" applyFont="1" applyFill="1" applyBorder="1" applyAlignment="1">
      <alignment horizontal="left"/>
    </xf>
    <xf numFmtId="0" fontId="7" fillId="0" borderId="0" xfId="1" applyFont="1" applyBorder="1" applyAlignment="1">
      <alignment horizontal="left" vertical="center" wrapText="1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4" fillId="0" borderId="6" xfId="1" applyFont="1" applyFill="1" applyBorder="1"/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14" fontId="6" fillId="0" borderId="16" xfId="1" quotePrefix="1" applyNumberFormat="1" applyFont="1" applyFill="1" applyBorder="1" applyAlignment="1">
      <alignment horizontal="center"/>
    </xf>
    <xf numFmtId="0" fontId="8" fillId="0" borderId="17" xfId="1" applyFont="1" applyFill="1" applyBorder="1" applyAlignment="1">
      <alignment horizontal="centerContinuous" vertical="center" wrapText="1"/>
    </xf>
    <xf numFmtId="0" fontId="8" fillId="0" borderId="18" xfId="1" applyFont="1" applyFill="1" applyBorder="1" applyAlignment="1">
      <alignment horizontal="centerContinuous" vertical="center" wrapText="1"/>
    </xf>
    <xf numFmtId="0" fontId="8" fillId="2" borderId="9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14" fontId="6" fillId="3" borderId="0" xfId="1" quotePrefix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Continuous" vertical="center" wrapText="1"/>
    </xf>
    <xf numFmtId="49" fontId="4" fillId="4" borderId="19" xfId="1" applyNumberFormat="1" applyFont="1" applyFill="1" applyBorder="1" applyAlignment="1">
      <alignment horizontal="center" vertical="center"/>
    </xf>
    <xf numFmtId="0" fontId="9" fillId="4" borderId="20" xfId="1" applyFont="1" applyFill="1" applyBorder="1" applyAlignment="1">
      <alignment horizontal="left" vertical="center"/>
    </xf>
    <xf numFmtId="2" fontId="4" fillId="4" borderId="20" xfId="1" applyNumberFormat="1" applyFont="1" applyFill="1" applyBorder="1" applyAlignment="1">
      <alignment horizontal="center" vertical="center"/>
    </xf>
    <xf numFmtId="164" fontId="4" fillId="4" borderId="21" xfId="1" applyNumberFormat="1" applyFont="1" applyFill="1" applyBorder="1" applyAlignment="1">
      <alignment horizontal="center" vertical="center"/>
    </xf>
    <xf numFmtId="2" fontId="4" fillId="4" borderId="22" xfId="1" applyNumberFormat="1" applyFont="1" applyFill="1" applyBorder="1" applyAlignment="1">
      <alignment horizontal="center" vertical="center"/>
    </xf>
    <xf numFmtId="49" fontId="4" fillId="4" borderId="23" xfId="1" applyNumberFormat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left" vertical="center"/>
    </xf>
    <xf numFmtId="2" fontId="4" fillId="4" borderId="24" xfId="1" applyNumberFormat="1" applyFont="1" applyFill="1" applyBorder="1" applyAlignment="1">
      <alignment horizontal="center" vertical="center"/>
    </xf>
    <xf numFmtId="2" fontId="4" fillId="4" borderId="25" xfId="1" applyNumberFormat="1" applyFont="1" applyFill="1" applyBorder="1" applyAlignment="1">
      <alignment horizontal="center" vertical="center"/>
    </xf>
    <xf numFmtId="49" fontId="4" fillId="4" borderId="23" xfId="1" quotePrefix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left" vertical="center"/>
    </xf>
    <xf numFmtId="14" fontId="4" fillId="3" borderId="2" xfId="1" quotePrefix="1" applyNumberFormat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 vertical="center" wrapText="1"/>
    </xf>
    <xf numFmtId="0" fontId="9" fillId="4" borderId="26" xfId="1" applyFont="1" applyFill="1" applyBorder="1" applyAlignment="1">
      <alignment horizontal="left" vertical="center"/>
    </xf>
    <xf numFmtId="2" fontId="4" fillId="4" borderId="12" xfId="1" applyNumberFormat="1" applyFont="1" applyFill="1" applyBorder="1" applyAlignment="1">
      <alignment horizontal="center" vertical="center"/>
    </xf>
    <xf numFmtId="2" fontId="9" fillId="4" borderId="25" xfId="1" applyNumberFormat="1" applyFont="1" applyFill="1" applyBorder="1" applyAlignment="1">
      <alignment horizontal="center" vertical="center"/>
    </xf>
    <xf numFmtId="0" fontId="9" fillId="4" borderId="27" xfId="1" applyFont="1" applyFill="1" applyBorder="1" applyAlignment="1">
      <alignment horizontal="left" vertical="center"/>
    </xf>
    <xf numFmtId="0" fontId="9" fillId="4" borderId="28" xfId="1" applyFont="1" applyFill="1" applyBorder="1" applyAlignment="1">
      <alignment horizontal="left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  <xf numFmtId="0" fontId="4" fillId="4" borderId="20" xfId="1" quotePrefix="1" applyFont="1" applyFill="1" applyBorder="1" applyAlignment="1">
      <alignment horizontal="left" vertical="center"/>
    </xf>
    <xf numFmtId="2" fontId="4" fillId="4" borderId="29" xfId="1" applyNumberFormat="1" applyFont="1" applyFill="1" applyBorder="1" applyAlignment="1">
      <alignment horizontal="center" vertical="center"/>
    </xf>
    <xf numFmtId="2" fontId="4" fillId="4" borderId="21" xfId="1" applyNumberFormat="1" applyFont="1" applyFill="1" applyBorder="1" applyAlignment="1">
      <alignment horizontal="center" vertical="center"/>
    </xf>
    <xf numFmtId="164" fontId="4" fillId="4" borderId="6" xfId="1" applyNumberFormat="1" applyFont="1" applyFill="1" applyBorder="1" applyAlignment="1">
      <alignment horizontal="center" vertical="center"/>
    </xf>
    <xf numFmtId="2" fontId="9" fillId="4" borderId="22" xfId="1" applyNumberFormat="1" applyFont="1" applyFill="1" applyBorder="1" applyAlignment="1">
      <alignment horizontal="center" vertical="center"/>
    </xf>
    <xf numFmtId="0" fontId="4" fillId="4" borderId="24" xfId="1" quotePrefix="1" applyFont="1" applyFill="1" applyBorder="1" applyAlignment="1">
      <alignment horizontal="left" vertical="center"/>
    </xf>
    <xf numFmtId="164" fontId="4" fillId="4" borderId="30" xfId="1" applyNumberFormat="1" applyFont="1" applyFill="1" applyBorder="1" applyAlignment="1">
      <alignment horizontal="center" vertical="center"/>
    </xf>
    <xf numFmtId="49" fontId="4" fillId="4" borderId="31" xfId="1" applyNumberFormat="1" applyFont="1" applyFill="1" applyBorder="1" applyAlignment="1">
      <alignment horizontal="center" vertical="center"/>
    </xf>
    <xf numFmtId="0" fontId="4" fillId="4" borderId="32" xfId="1" quotePrefix="1" applyFont="1" applyFill="1" applyBorder="1" applyAlignment="1">
      <alignment horizontal="left" vertical="center"/>
    </xf>
    <xf numFmtId="2" fontId="4" fillId="0" borderId="32" xfId="1" applyNumberFormat="1" applyFont="1" applyBorder="1" applyAlignment="1">
      <alignment horizontal="center"/>
    </xf>
    <xf numFmtId="2" fontId="4" fillId="4" borderId="33" xfId="1" applyNumberFormat="1" applyFont="1" applyFill="1" applyBorder="1" applyAlignment="1">
      <alignment horizontal="center" vertical="center"/>
    </xf>
    <xf numFmtId="49" fontId="4" fillId="4" borderId="14" xfId="1" applyNumberFormat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left" vertical="center"/>
    </xf>
    <xf numFmtId="1" fontId="9" fillId="0" borderId="16" xfId="1" applyNumberFormat="1" applyFont="1" applyFill="1" applyBorder="1" applyAlignment="1">
      <alignment horizontal="center"/>
    </xf>
    <xf numFmtId="49" fontId="4" fillId="3" borderId="14" xfId="1" applyNumberFormat="1" applyFont="1" applyFill="1" applyBorder="1" applyAlignment="1">
      <alignment horizontal="center" vertical="center"/>
    </xf>
    <xf numFmtId="0" fontId="6" fillId="3" borderId="34" xfId="1" applyFont="1" applyFill="1" applyBorder="1" applyAlignment="1">
      <alignment horizontal="center" vertical="center"/>
    </xf>
    <xf numFmtId="2" fontId="4" fillId="3" borderId="34" xfId="1" applyNumberFormat="1" applyFont="1" applyFill="1" applyBorder="1" applyAlignment="1">
      <alignment horizontal="center" vertical="center"/>
    </xf>
    <xf numFmtId="2" fontId="9" fillId="3" borderId="8" xfId="1" applyNumberFormat="1" applyFont="1" applyFill="1" applyBorder="1" applyAlignment="1">
      <alignment horizontal="center" vertical="center"/>
    </xf>
    <xf numFmtId="49" fontId="4" fillId="4" borderId="19" xfId="1" quotePrefix="1" applyNumberFormat="1" applyFont="1" applyFill="1" applyBorder="1" applyAlignment="1">
      <alignment horizontal="center" vertical="center"/>
    </xf>
    <xf numFmtId="0" fontId="4" fillId="0" borderId="0" xfId="1" applyFont="1" applyFill="1"/>
    <xf numFmtId="49" fontId="4" fillId="4" borderId="35" xfId="1" quotePrefix="1" applyNumberFormat="1" applyFont="1" applyFill="1" applyBorder="1" applyAlignment="1">
      <alignment horizontal="center" vertical="center"/>
    </xf>
    <xf numFmtId="0" fontId="4" fillId="4" borderId="36" xfId="1" applyFont="1" applyFill="1" applyBorder="1" applyAlignment="1">
      <alignment horizontal="left" vertical="center"/>
    </xf>
    <xf numFmtId="2" fontId="4" fillId="4" borderId="36" xfId="1" applyNumberFormat="1" applyFont="1" applyFill="1" applyBorder="1" applyAlignment="1">
      <alignment horizontal="center" vertical="center"/>
    </xf>
    <xf numFmtId="164" fontId="4" fillId="4" borderId="36" xfId="1" applyNumberFormat="1" applyFont="1" applyFill="1" applyBorder="1" applyAlignment="1">
      <alignment horizontal="center" vertical="center"/>
    </xf>
    <xf numFmtId="2" fontId="4" fillId="4" borderId="37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4" fillId="0" borderId="0" xfId="1" applyFont="1" applyAlignment="1">
      <alignment horizontal="right"/>
    </xf>
    <xf numFmtId="4" fontId="4" fillId="0" borderId="0" xfId="1" applyNumberFormat="1" applyFont="1"/>
    <xf numFmtId="0" fontId="8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14" fontId="6" fillId="0" borderId="0" xfId="1" quotePrefix="1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Continuous" vertical="center" wrapText="1"/>
    </xf>
    <xf numFmtId="49" fontId="4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2" fontId="6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2" fontId="8" fillId="0" borderId="0" xfId="1" applyNumberFormat="1" applyFont="1" applyFill="1" applyBorder="1" applyAlignment="1">
      <alignment horizontal="right" vertical="center"/>
    </xf>
    <xf numFmtId="0" fontId="6" fillId="0" borderId="0" xfId="1" quotePrefix="1" applyFont="1" applyFill="1" applyBorder="1" applyAlignment="1">
      <alignment horizontal="left" vertical="center"/>
    </xf>
    <xf numFmtId="2" fontId="4" fillId="0" borderId="0" xfId="1" applyNumberFormat="1" applyFont="1" applyBorder="1"/>
    <xf numFmtId="2" fontId="4" fillId="0" borderId="0" xfId="1" applyNumberFormat="1" applyFont="1"/>
    <xf numFmtId="49" fontId="4" fillId="0" borderId="0" xfId="1" quotePrefix="1" applyNumberFormat="1" applyFont="1" applyFill="1" applyBorder="1" applyAlignment="1">
      <alignment horizontal="center" vertical="center"/>
    </xf>
    <xf numFmtId="0" fontId="4" fillId="0" borderId="0" xfId="1" applyFont="1" applyBorder="1"/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 wrapText="1"/>
    </xf>
    <xf numFmtId="0" fontId="12" fillId="0" borderId="0" xfId="1" applyFont="1" applyAlignment="1">
      <alignment horizontal="right"/>
    </xf>
    <xf numFmtId="2" fontId="6" fillId="0" borderId="0" xfId="1" quotePrefix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4" fillId="0" borderId="0" xfId="1" quotePrefix="1" applyFont="1" applyFill="1" applyBorder="1" applyAlignment="1">
      <alignment horizontal="center" vertical="center"/>
    </xf>
    <xf numFmtId="2" fontId="6" fillId="0" borderId="0" xfId="1" applyNumberFormat="1" applyFont="1" applyFill="1" applyBorder="1" applyAlignment="1">
      <alignment vertical="center"/>
    </xf>
    <xf numFmtId="2" fontId="13" fillId="0" borderId="0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12" fillId="0" borderId="0" xfId="1" applyFont="1"/>
    <xf numFmtId="0" fontId="14" fillId="0" borderId="0" xfId="1" applyFont="1"/>
    <xf numFmtId="0" fontId="7" fillId="0" borderId="0" xfId="1" applyFont="1" applyBorder="1" applyAlignment="1">
      <alignment vertical="center" wrapText="1"/>
    </xf>
    <xf numFmtId="0" fontId="6" fillId="3" borderId="2" xfId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4" borderId="38" xfId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 wrapText="1"/>
    </xf>
    <xf numFmtId="2" fontId="4" fillId="4" borderId="11" xfId="1" applyNumberFormat="1" applyFont="1" applyFill="1" applyBorder="1" applyAlignment="1">
      <alignment horizontal="center" vertical="center"/>
    </xf>
    <xf numFmtId="164" fontId="4" fillId="4" borderId="0" xfId="1" applyNumberFormat="1" applyFont="1" applyFill="1" applyBorder="1" applyAlignment="1">
      <alignment horizontal="center" vertical="center"/>
    </xf>
    <xf numFmtId="2" fontId="4" fillId="4" borderId="39" xfId="1" applyNumberFormat="1" applyFont="1" applyFill="1" applyBorder="1" applyAlignment="1">
      <alignment horizontal="center" vertical="center"/>
    </xf>
    <xf numFmtId="0" fontId="14" fillId="0" borderId="0" xfId="1" applyFont="1" applyBorder="1"/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40" xfId="1" quotePrefix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/>
    </xf>
    <xf numFmtId="2" fontId="4" fillId="4" borderId="41" xfId="1" applyNumberFormat="1" applyFont="1" applyFill="1" applyBorder="1" applyAlignment="1">
      <alignment horizontal="center" vertical="center"/>
    </xf>
    <xf numFmtId="2" fontId="4" fillId="4" borderId="8" xfId="1" applyNumberFormat="1" applyFont="1" applyFill="1" applyBorder="1" applyAlignment="1">
      <alignment horizontal="center" vertical="center"/>
    </xf>
    <xf numFmtId="0" fontId="4" fillId="4" borderId="38" xfId="1" quotePrefix="1" applyFont="1" applyFill="1" applyBorder="1" applyAlignment="1">
      <alignment horizontal="center" vertical="center"/>
    </xf>
    <xf numFmtId="0" fontId="9" fillId="4" borderId="12" xfId="1" applyFont="1" applyFill="1" applyBorder="1" applyAlignment="1">
      <alignment vertical="center"/>
    </xf>
    <xf numFmtId="2" fontId="4" fillId="4" borderId="42" xfId="1" applyNumberFormat="1" applyFont="1" applyFill="1" applyBorder="1" applyAlignment="1">
      <alignment horizontal="center" vertical="center"/>
    </xf>
    <xf numFmtId="164" fontId="4" fillId="4" borderId="11" xfId="1" applyNumberFormat="1" applyFont="1" applyFill="1" applyBorder="1" applyAlignment="1">
      <alignment horizontal="center" vertical="center"/>
    </xf>
    <xf numFmtId="2" fontId="4" fillId="4" borderId="13" xfId="1" applyNumberFormat="1" applyFont="1" applyFill="1" applyBorder="1" applyAlignment="1">
      <alignment horizontal="center" vertical="center"/>
    </xf>
    <xf numFmtId="0" fontId="4" fillId="4" borderId="43" xfId="1" quotePrefix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vertical="center"/>
    </xf>
    <xf numFmtId="2" fontId="4" fillId="0" borderId="44" xfId="1" applyNumberFormat="1" applyFont="1" applyFill="1" applyBorder="1" applyAlignment="1">
      <alignment horizontal="center" vertical="center"/>
    </xf>
    <xf numFmtId="164" fontId="4" fillId="4" borderId="16" xfId="1" applyNumberFormat="1" applyFont="1" applyFill="1" applyBorder="1" applyAlignment="1">
      <alignment horizontal="center" vertical="center"/>
    </xf>
    <xf numFmtId="2" fontId="4" fillId="4" borderId="18" xfId="1" applyNumberFormat="1" applyFont="1" applyFill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/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4" fontId="14" fillId="0" borderId="0" xfId="1" applyNumberFormat="1" applyFont="1"/>
    <xf numFmtId="0" fontId="18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20" fillId="0" borderId="0" xfId="1" applyFont="1" applyFill="1" applyBorder="1"/>
    <xf numFmtId="14" fontId="21" fillId="0" borderId="0" xfId="1" quotePrefix="1" applyNumberFormat="1" applyFont="1" applyFill="1" applyBorder="1" applyAlignment="1">
      <alignment horizontal="center"/>
    </xf>
    <xf numFmtId="0" fontId="18" fillId="0" borderId="0" xfId="1" applyFont="1" applyFill="1" applyBorder="1" applyAlignment="1">
      <alignment horizontal="centerContinuous" vertical="center" wrapText="1"/>
    </xf>
    <xf numFmtId="49" fontId="20" fillId="0" borderId="0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left" vertical="center"/>
    </xf>
    <xf numFmtId="2" fontId="21" fillId="0" borderId="0" xfId="1" applyNumberFormat="1" applyFont="1" applyFill="1" applyBorder="1" applyAlignment="1">
      <alignment horizontal="right" vertical="center"/>
    </xf>
    <xf numFmtId="164" fontId="21" fillId="0" borderId="0" xfId="1" applyNumberFormat="1" applyFont="1" applyFill="1" applyBorder="1" applyAlignment="1">
      <alignment horizontal="right" vertical="center"/>
    </xf>
    <xf numFmtId="2" fontId="18" fillId="0" borderId="0" xfId="1" applyNumberFormat="1" applyFont="1" applyFill="1" applyBorder="1" applyAlignment="1">
      <alignment horizontal="right" vertical="center"/>
    </xf>
    <xf numFmtId="0" fontId="21" fillId="0" borderId="0" xfId="1" quotePrefix="1" applyFont="1" applyFill="1" applyBorder="1" applyAlignment="1">
      <alignment horizontal="left" vertical="center"/>
    </xf>
    <xf numFmtId="2" fontId="14" fillId="0" borderId="0" xfId="1" applyNumberFormat="1" applyFont="1" applyBorder="1"/>
    <xf numFmtId="2" fontId="14" fillId="0" borderId="0" xfId="1" applyNumberFormat="1" applyFont="1"/>
    <xf numFmtId="49" fontId="20" fillId="0" borderId="0" xfId="1" quotePrefix="1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vertical="center" wrapText="1"/>
    </xf>
    <xf numFmtId="2" fontId="21" fillId="0" borderId="0" xfId="1" quotePrefix="1" applyNumberFormat="1" applyFont="1" applyFill="1" applyBorder="1" applyAlignment="1">
      <alignment horizontal="right" vertical="center"/>
    </xf>
    <xf numFmtId="0" fontId="21" fillId="0" borderId="0" xfId="1" applyFont="1" applyFill="1" applyBorder="1" applyAlignment="1">
      <alignment vertical="center"/>
    </xf>
    <xf numFmtId="0" fontId="20" fillId="0" borderId="0" xfId="1" quotePrefix="1" applyFont="1" applyFill="1" applyBorder="1" applyAlignment="1">
      <alignment horizontal="center" vertical="center"/>
    </xf>
    <xf numFmtId="2" fontId="21" fillId="0" borderId="0" xfId="1" applyNumberFormat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left" vertical="center"/>
    </xf>
    <xf numFmtId="0" fontId="14" fillId="0" borderId="0" xfId="1" applyFont="1" applyFill="1" applyBorder="1"/>
    <xf numFmtId="0" fontId="12" fillId="0" borderId="0" xfId="1" applyFont="1" applyAlignment="1">
      <alignment horizontal="left" vertical="center"/>
    </xf>
    <xf numFmtId="0" fontId="14" fillId="0" borderId="0" xfId="1" applyFont="1" applyFill="1"/>
    <xf numFmtId="0" fontId="12" fillId="0" borderId="0" xfId="1" applyFont="1" applyAlignment="1">
      <alignment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4" xfId="1" applyFont="1" applyFill="1" applyBorder="1" applyAlignment="1">
      <alignment horizontal="center" vertical="center"/>
    </xf>
    <xf numFmtId="0" fontId="22" fillId="5" borderId="9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14" fontId="6" fillId="6" borderId="0" xfId="1" quotePrefix="1" applyNumberFormat="1" applyFont="1" applyFill="1" applyBorder="1" applyAlignment="1">
      <alignment horizontal="center"/>
    </xf>
    <xf numFmtId="0" fontId="8" fillId="5" borderId="0" xfId="1" applyFont="1" applyFill="1" applyBorder="1" applyAlignment="1">
      <alignment horizontal="centerContinuous" vertical="center" wrapText="1"/>
    </xf>
    <xf numFmtId="0" fontId="8" fillId="5" borderId="13" xfId="1" applyFont="1" applyFill="1" applyBorder="1" applyAlignment="1">
      <alignment horizontal="centerContinuous" vertical="center" wrapText="1"/>
    </xf>
    <xf numFmtId="49" fontId="12" fillId="4" borderId="45" xfId="1" applyNumberFormat="1" applyFont="1" applyFill="1" applyBorder="1" applyAlignment="1">
      <alignment horizontal="center" vertical="center"/>
    </xf>
    <xf numFmtId="0" fontId="9" fillId="4" borderId="46" xfId="1" applyFont="1" applyFill="1" applyBorder="1" applyAlignment="1">
      <alignment horizontal="left" vertical="center"/>
    </xf>
    <xf numFmtId="2" fontId="4" fillId="4" borderId="46" xfId="1" applyNumberFormat="1" applyFont="1" applyFill="1" applyBorder="1" applyAlignment="1">
      <alignment horizontal="center" vertical="center"/>
    </xf>
    <xf numFmtId="164" fontId="4" fillId="4" borderId="47" xfId="1" applyNumberFormat="1" applyFont="1" applyFill="1" applyBorder="1" applyAlignment="1">
      <alignment horizontal="center" vertical="center"/>
    </xf>
    <xf numFmtId="2" fontId="4" fillId="4" borderId="48" xfId="1" applyNumberFormat="1" applyFont="1" applyFill="1" applyBorder="1" applyAlignment="1">
      <alignment horizontal="center" vertical="center"/>
    </xf>
    <xf numFmtId="49" fontId="12" fillId="4" borderId="23" xfId="1" applyNumberFormat="1" applyFont="1" applyFill="1" applyBorder="1" applyAlignment="1">
      <alignment horizontal="center" vertical="center"/>
    </xf>
    <xf numFmtId="2" fontId="12" fillId="4" borderId="9" xfId="1" applyNumberFormat="1" applyFont="1" applyFill="1" applyBorder="1" applyAlignment="1">
      <alignment horizontal="center" vertical="center"/>
    </xf>
    <xf numFmtId="49" fontId="12" fillId="6" borderId="1" xfId="1" applyNumberFormat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/>
    </xf>
    <xf numFmtId="2" fontId="4" fillId="6" borderId="2" xfId="1" applyNumberFormat="1" applyFont="1" applyFill="1" applyBorder="1" applyAlignment="1">
      <alignment horizontal="center" vertical="center"/>
    </xf>
    <xf numFmtId="164" fontId="4" fillId="6" borderId="2" xfId="1" applyNumberFormat="1" applyFont="1" applyFill="1" applyBorder="1" applyAlignment="1">
      <alignment horizontal="center" vertical="center"/>
    </xf>
    <xf numFmtId="2" fontId="9" fillId="6" borderId="3" xfId="1" applyNumberFormat="1" applyFont="1" applyFill="1" applyBorder="1" applyAlignment="1">
      <alignment horizontal="center" vertical="center"/>
    </xf>
    <xf numFmtId="2" fontId="12" fillId="0" borderId="0" xfId="1" applyNumberFormat="1" applyFont="1"/>
    <xf numFmtId="0" fontId="6" fillId="6" borderId="2" xfId="1" applyFont="1" applyFill="1" applyBorder="1" applyAlignment="1">
      <alignment horizontal="center" vertical="center"/>
    </xf>
    <xf numFmtId="49" fontId="12" fillId="4" borderId="23" xfId="1" quotePrefix="1" applyNumberFormat="1" applyFont="1" applyFill="1" applyBorder="1" applyAlignment="1">
      <alignment horizontal="center" vertical="center"/>
    </xf>
    <xf numFmtId="164" fontId="4" fillId="4" borderId="24" xfId="1" applyNumberFormat="1" applyFont="1" applyFill="1" applyBorder="1" applyAlignment="1">
      <alignment horizontal="center" vertical="center"/>
    </xf>
    <xf numFmtId="0" fontId="4" fillId="4" borderId="24" xfId="1" applyFont="1" applyFill="1" applyBorder="1" applyAlignment="1">
      <alignment horizontal="left" vertical="center"/>
    </xf>
    <xf numFmtId="2" fontId="4" fillId="6" borderId="3" xfId="1" applyNumberFormat="1" applyFont="1" applyFill="1" applyBorder="1" applyAlignment="1">
      <alignment horizontal="center" vertical="center"/>
    </xf>
    <xf numFmtId="49" fontId="12" fillId="4" borderId="38" xfId="1" applyNumberFormat="1" applyFont="1" applyFill="1" applyBorder="1" applyAlignment="1">
      <alignment horizontal="center" vertical="center"/>
    </xf>
    <xf numFmtId="0" fontId="6" fillId="6" borderId="2" xfId="1" applyFont="1" applyFill="1" applyBorder="1" applyAlignment="1">
      <alignment horizontal="center" vertical="center" wrapText="1"/>
    </xf>
    <xf numFmtId="0" fontId="4" fillId="4" borderId="11" xfId="1" quotePrefix="1" applyFont="1" applyFill="1" applyBorder="1" applyAlignment="1">
      <alignment horizontal="left" vertical="center"/>
    </xf>
    <xf numFmtId="2" fontId="4" fillId="4" borderId="11" xfId="1" quotePrefix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/>
    </xf>
    <xf numFmtId="2" fontId="4" fillId="0" borderId="11" xfId="1" applyNumberFormat="1" applyFont="1" applyFill="1" applyBorder="1" applyAlignment="1">
      <alignment horizontal="center" vertical="center"/>
    </xf>
    <xf numFmtId="0" fontId="12" fillId="4" borderId="38" xfId="1" quotePrefix="1" applyFont="1" applyFill="1" applyBorder="1" applyAlignment="1">
      <alignment horizontal="center" vertical="center"/>
    </xf>
    <xf numFmtId="0" fontId="12" fillId="6" borderId="1" xfId="1" quotePrefix="1" applyFont="1" applyFill="1" applyBorder="1" applyAlignment="1">
      <alignment horizontal="center" vertical="center"/>
    </xf>
    <xf numFmtId="0" fontId="12" fillId="4" borderId="43" xfId="1" quotePrefix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vertical="center"/>
    </xf>
    <xf numFmtId="2" fontId="4" fillId="4" borderId="16" xfId="1" applyNumberFormat="1" applyFont="1" applyFill="1" applyBorder="1" applyAlignment="1">
      <alignment horizontal="center" vertical="center"/>
    </xf>
    <xf numFmtId="164" fontId="4" fillId="4" borderId="34" xfId="1" applyNumberFormat="1" applyFont="1" applyFill="1" applyBorder="1" applyAlignment="1">
      <alignment horizontal="center" vertical="center"/>
    </xf>
    <xf numFmtId="2" fontId="4" fillId="4" borderId="49" xfId="1" applyNumberFormat="1" applyFont="1" applyFill="1" applyBorder="1" applyAlignment="1">
      <alignment horizontal="center" vertical="center"/>
    </xf>
    <xf numFmtId="0" fontId="12" fillId="4" borderId="50" xfId="1" quotePrefix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vertical="center"/>
    </xf>
    <xf numFmtId="4" fontId="12" fillId="0" borderId="0" xfId="1" applyNumberFormat="1" applyFont="1"/>
    <xf numFmtId="0" fontId="22" fillId="0" borderId="0" xfId="1" applyFont="1" applyFill="1" applyBorder="1" applyAlignment="1">
      <alignment horizontal="center" vertical="center"/>
    </xf>
    <xf numFmtId="0" fontId="12" fillId="0" borderId="0" xfId="1" applyFont="1" applyFill="1" applyBorder="1"/>
    <xf numFmtId="14" fontId="23" fillId="0" borderId="0" xfId="1" quotePrefix="1" applyNumberFormat="1" applyFont="1" applyFill="1" applyBorder="1" applyAlignment="1">
      <alignment horizontal="center"/>
    </xf>
    <xf numFmtId="0" fontId="22" fillId="0" borderId="0" xfId="1" applyFont="1" applyFill="1" applyBorder="1" applyAlignment="1">
      <alignment horizontal="centerContinuous" vertical="center" wrapText="1"/>
    </xf>
    <xf numFmtId="0" fontId="12" fillId="0" borderId="0" xfId="1" applyFont="1" applyFill="1"/>
    <xf numFmtId="49" fontId="12" fillId="0" borderId="0" xfId="1" applyNumberFormat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left" vertical="center"/>
    </xf>
    <xf numFmtId="2" fontId="23" fillId="0" borderId="0" xfId="1" applyNumberFormat="1" applyFont="1" applyFill="1" applyBorder="1" applyAlignment="1">
      <alignment horizontal="right" vertical="center"/>
    </xf>
    <xf numFmtId="164" fontId="23" fillId="0" borderId="0" xfId="1" applyNumberFormat="1" applyFont="1" applyFill="1" applyBorder="1" applyAlignment="1">
      <alignment horizontal="right" vertical="center"/>
    </xf>
    <xf numFmtId="0" fontId="20" fillId="0" borderId="0" xfId="2" applyNumberFormat="1" applyFont="1" applyFill="1" applyBorder="1" applyAlignment="1"/>
    <xf numFmtId="0" fontId="6" fillId="0" borderId="0" xfId="2" quotePrefix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left" wrapText="1"/>
    </xf>
    <xf numFmtId="0" fontId="20" fillId="0" borderId="0" xfId="2" applyNumberFormat="1" applyFont="1" applyFill="1" applyBorder="1" applyAlignment="1">
      <alignment vertical="center"/>
    </xf>
    <xf numFmtId="0" fontId="21" fillId="7" borderId="52" xfId="2" applyFont="1" applyFill="1" applyBorder="1" applyAlignment="1">
      <alignment vertical="center" wrapText="1"/>
    </xf>
    <xf numFmtId="0" fontId="21" fillId="7" borderId="52" xfId="2" applyNumberFormat="1" applyFont="1" applyFill="1" applyBorder="1" applyAlignment="1" applyProtection="1">
      <alignment horizontal="center" vertical="center" wrapText="1"/>
    </xf>
    <xf numFmtId="0" fontId="21" fillId="4" borderId="53" xfId="2" applyNumberFormat="1" applyFont="1" applyFill="1" applyBorder="1" applyAlignment="1" applyProtection="1">
      <alignment horizontal="left" vertical="center" wrapText="1"/>
    </xf>
    <xf numFmtId="0" fontId="20" fillId="4" borderId="53" xfId="2" applyNumberFormat="1" applyFont="1" applyFill="1" applyBorder="1" applyAlignment="1" applyProtection="1">
      <alignment horizontal="left" vertical="center" wrapText="1"/>
    </xf>
    <xf numFmtId="2" fontId="20" fillId="0" borderId="53" xfId="2" applyNumberFormat="1" applyFont="1" applyFill="1" applyBorder="1" applyAlignment="1">
      <alignment horizontal="center" vertical="center"/>
    </xf>
    <xf numFmtId="0" fontId="20" fillId="0" borderId="54" xfId="2" applyNumberFormat="1" applyFont="1" applyFill="1" applyBorder="1" applyAlignment="1">
      <alignment horizontal="left" vertical="center"/>
    </xf>
    <xf numFmtId="0" fontId="20" fillId="4" borderId="54" xfId="2" applyNumberFormat="1" applyFont="1" applyFill="1" applyBorder="1" applyAlignment="1" applyProtection="1">
      <alignment horizontal="left" vertical="center" wrapText="1"/>
    </xf>
    <xf numFmtId="2" fontId="20" fillId="0" borderId="54" xfId="2" applyNumberFormat="1" applyFont="1" applyFill="1" applyBorder="1" applyAlignment="1">
      <alignment horizontal="center" vertical="center"/>
    </xf>
    <xf numFmtId="0" fontId="20" fillId="0" borderId="54" xfId="2" applyNumberFormat="1" applyFont="1" applyFill="1" applyBorder="1" applyAlignment="1"/>
    <xf numFmtId="0" fontId="20" fillId="0" borderId="55" xfId="2" applyNumberFormat="1" applyFont="1" applyFill="1" applyBorder="1" applyAlignment="1"/>
    <xf numFmtId="0" fontId="20" fillId="4" borderId="55" xfId="2" applyNumberFormat="1" applyFont="1" applyFill="1" applyBorder="1" applyAlignment="1" applyProtection="1">
      <alignment horizontal="left" vertical="center" wrapText="1"/>
    </xf>
    <xf numFmtId="2" fontId="20" fillId="0" borderId="55" xfId="2" applyNumberFormat="1" applyFont="1" applyFill="1" applyBorder="1" applyAlignment="1">
      <alignment horizontal="center" vertical="center"/>
    </xf>
    <xf numFmtId="0" fontId="21" fillId="0" borderId="53" xfId="2" applyNumberFormat="1" applyFont="1" applyFill="1" applyBorder="1" applyAlignment="1"/>
    <xf numFmtId="0" fontId="21" fillId="0" borderId="54" xfId="2" applyNumberFormat="1" applyFont="1" applyFill="1" applyBorder="1" applyAlignment="1"/>
    <xf numFmtId="0" fontId="20" fillId="0" borderId="0" xfId="2" applyNumberFormat="1" applyFont="1" applyFill="1" applyBorder="1" applyAlignment="1">
      <alignment horizontal="right"/>
    </xf>
    <xf numFmtId="0" fontId="24" fillId="0" borderId="0" xfId="2" applyNumberFormat="1" applyFont="1" applyFill="1" applyBorder="1" applyAlignment="1"/>
    <xf numFmtId="2" fontId="20" fillId="4" borderId="56" xfId="2" applyNumberFormat="1" applyFont="1" applyFill="1" applyBorder="1" applyAlignment="1" applyProtection="1">
      <alignment horizontal="center" vertical="center" wrapText="1"/>
    </xf>
    <xf numFmtId="0" fontId="20" fillId="4" borderId="0" xfId="2" applyNumberFormat="1" applyFont="1" applyFill="1" applyBorder="1" applyAlignment="1" applyProtection="1">
      <alignment horizontal="left" vertical="center" wrapText="1"/>
    </xf>
    <xf numFmtId="2" fontId="20" fillId="4" borderId="57" xfId="2" applyNumberFormat="1" applyFont="1" applyFill="1" applyBorder="1" applyAlignment="1" applyProtection="1">
      <alignment horizontal="center" vertical="center" wrapText="1"/>
    </xf>
    <xf numFmtId="0" fontId="21" fillId="4" borderId="58" xfId="2" applyNumberFormat="1" applyFont="1" applyFill="1" applyBorder="1" applyAlignment="1" applyProtection="1">
      <alignment horizontal="left" vertical="top" wrapText="1"/>
    </xf>
    <xf numFmtId="0" fontId="20" fillId="4" borderId="59" xfId="2" applyNumberFormat="1" applyFont="1" applyFill="1" applyBorder="1" applyAlignment="1" applyProtection="1">
      <alignment horizontal="left" vertical="top" wrapText="1"/>
    </xf>
    <xf numFmtId="2" fontId="20" fillId="4" borderId="56" xfId="2" applyNumberFormat="1" applyFont="1" applyFill="1" applyBorder="1" applyAlignment="1" applyProtection="1">
      <alignment horizontal="center" vertical="top" wrapText="1"/>
    </xf>
    <xf numFmtId="0" fontId="25" fillId="4" borderId="58" xfId="2" applyNumberFormat="1" applyFont="1" applyFill="1" applyBorder="1" applyAlignment="1" applyProtection="1">
      <alignment horizontal="left" vertical="top" wrapText="1"/>
      <protection locked="0"/>
    </xf>
    <xf numFmtId="0" fontId="25" fillId="4" borderId="60" xfId="2" applyNumberFormat="1" applyFont="1" applyFill="1" applyBorder="1" applyAlignment="1" applyProtection="1">
      <alignment horizontal="left" vertical="top" wrapText="1"/>
      <protection locked="0"/>
    </xf>
    <xf numFmtId="0" fontId="20" fillId="4" borderId="61" xfId="2" applyNumberFormat="1" applyFont="1" applyFill="1" applyBorder="1" applyAlignment="1" applyProtection="1">
      <alignment horizontal="left" vertical="top" wrapText="1"/>
    </xf>
    <xf numFmtId="2" fontId="20" fillId="4" borderId="57" xfId="2" applyNumberFormat="1" applyFont="1" applyFill="1" applyBorder="1" applyAlignment="1" applyProtection="1">
      <alignment horizontal="center" vertical="top" wrapText="1"/>
    </xf>
    <xf numFmtId="0" fontId="20" fillId="0" borderId="0" xfId="1" applyNumberFormat="1" applyFont="1" applyFill="1" applyBorder="1" applyAlignment="1"/>
    <xf numFmtId="0" fontId="21" fillId="4" borderId="53" xfId="1" applyNumberFormat="1" applyFont="1" applyFill="1" applyBorder="1" applyAlignment="1" applyProtection="1">
      <alignment horizontal="left" vertical="center" wrapText="1"/>
    </xf>
    <xf numFmtId="0" fontId="20" fillId="4" borderId="53" xfId="1" applyNumberFormat="1" applyFont="1" applyFill="1" applyBorder="1" applyAlignment="1" applyProtection="1">
      <alignment horizontal="left" vertical="center" wrapText="1"/>
    </xf>
    <xf numFmtId="2" fontId="20" fillId="0" borderId="53" xfId="1" applyNumberFormat="1" applyFont="1" applyFill="1" applyBorder="1" applyAlignment="1">
      <alignment horizontal="center" vertical="center"/>
    </xf>
    <xf numFmtId="2" fontId="21" fillId="0" borderId="53" xfId="1" applyNumberFormat="1" applyFont="1" applyFill="1" applyBorder="1" applyAlignment="1">
      <alignment horizontal="center" vertical="center"/>
    </xf>
    <xf numFmtId="0" fontId="20" fillId="0" borderId="54" xfId="1" applyNumberFormat="1" applyFont="1" applyFill="1" applyBorder="1" applyAlignment="1">
      <alignment horizontal="left" vertical="center"/>
    </xf>
    <xf numFmtId="0" fontId="20" fillId="4" borderId="54" xfId="1" applyNumberFormat="1" applyFont="1" applyFill="1" applyBorder="1" applyAlignment="1" applyProtection="1">
      <alignment horizontal="left" vertical="center" wrapText="1"/>
    </xf>
    <xf numFmtId="2" fontId="20" fillId="0" borderId="54" xfId="1" applyNumberFormat="1" applyFont="1" applyFill="1" applyBorder="1" applyAlignment="1">
      <alignment horizontal="center" vertical="center"/>
    </xf>
    <xf numFmtId="2" fontId="21" fillId="0" borderId="54" xfId="1" applyNumberFormat="1" applyFont="1" applyFill="1" applyBorder="1" applyAlignment="1">
      <alignment horizontal="center" vertical="center"/>
    </xf>
    <xf numFmtId="0" fontId="20" fillId="0" borderId="54" xfId="1" applyNumberFormat="1" applyFont="1" applyFill="1" applyBorder="1" applyAlignment="1"/>
    <xf numFmtId="0" fontId="20" fillId="0" borderId="55" xfId="1" applyNumberFormat="1" applyFont="1" applyFill="1" applyBorder="1" applyAlignment="1"/>
    <xf numFmtId="0" fontId="20" fillId="4" borderId="55" xfId="1" applyNumberFormat="1" applyFont="1" applyFill="1" applyBorder="1" applyAlignment="1" applyProtection="1">
      <alignment horizontal="left" vertical="center" wrapText="1"/>
    </xf>
    <xf numFmtId="2" fontId="20" fillId="0" borderId="55" xfId="1" applyNumberFormat="1" applyFont="1" applyFill="1" applyBorder="1" applyAlignment="1">
      <alignment horizontal="center" vertical="center"/>
    </xf>
    <xf numFmtId="2" fontId="21" fillId="0" borderId="55" xfId="1" applyNumberFormat="1" applyFont="1" applyFill="1" applyBorder="1" applyAlignment="1">
      <alignment horizontal="center" vertical="center"/>
    </xf>
    <xf numFmtId="0" fontId="21" fillId="0" borderId="53" xfId="1" applyNumberFormat="1" applyFont="1" applyFill="1" applyBorder="1" applyAlignment="1"/>
    <xf numFmtId="0" fontId="21" fillId="0" borderId="54" xfId="1" applyNumberFormat="1" applyFont="1" applyFill="1" applyBorder="1" applyAlignment="1"/>
    <xf numFmtId="2" fontId="20" fillId="0" borderId="3" xfId="1" applyNumberFormat="1" applyFont="1" applyFill="1" applyBorder="1" applyAlignment="1">
      <alignment horizontal="center" vertical="center"/>
    </xf>
    <xf numFmtId="2" fontId="21" fillId="0" borderId="52" xfId="1" applyNumberFormat="1" applyFont="1" applyFill="1" applyBorder="1" applyAlignment="1">
      <alignment horizontal="center" vertical="center"/>
    </xf>
    <xf numFmtId="0" fontId="20" fillId="0" borderId="1" xfId="1" applyNumberFormat="1" applyFont="1" applyFill="1" applyBorder="1" applyAlignment="1"/>
    <xf numFmtId="0" fontId="20" fillId="4" borderId="2" xfId="1" applyNumberFormat="1" applyFont="1" applyFill="1" applyBorder="1" applyAlignment="1" applyProtection="1">
      <alignment horizontal="left" vertical="center" wrapText="1"/>
    </xf>
    <xf numFmtId="2" fontId="20" fillId="0" borderId="52" xfId="1" applyNumberFormat="1" applyFont="1" applyFill="1" applyBorder="1" applyAlignment="1">
      <alignment horizontal="center" vertical="center"/>
    </xf>
    <xf numFmtId="0" fontId="21" fillId="4" borderId="54" xfId="1" applyNumberFormat="1" applyFont="1" applyFill="1" applyBorder="1" applyAlignment="1" applyProtection="1">
      <alignment horizontal="left" vertical="center" wrapText="1"/>
    </xf>
    <xf numFmtId="0" fontId="21" fillId="4" borderId="52" xfId="1" applyNumberFormat="1" applyFont="1" applyFill="1" applyBorder="1" applyAlignment="1" applyProtection="1">
      <alignment horizontal="left" vertical="center" wrapText="1"/>
    </xf>
    <xf numFmtId="0" fontId="16" fillId="4" borderId="0" xfId="3" applyFont="1" applyFill="1"/>
    <xf numFmtId="0" fontId="6" fillId="4" borderId="0" xfId="3" quotePrefix="1" applyFont="1" applyFill="1" applyAlignment="1">
      <alignment horizontal="right"/>
    </xf>
    <xf numFmtId="0" fontId="16" fillId="0" borderId="0" xfId="4" applyFont="1"/>
    <xf numFmtId="0" fontId="1" fillId="0" borderId="0" xfId="4"/>
    <xf numFmtId="0" fontId="20" fillId="4" borderId="0" xfId="3" applyFont="1" applyFill="1"/>
    <xf numFmtId="0" fontId="16" fillId="0" borderId="0" xfId="3" applyFont="1"/>
    <xf numFmtId="0" fontId="21" fillId="4" borderId="0" xfId="3" applyFont="1" applyFill="1" applyBorder="1" applyAlignment="1">
      <alignment horizontal="left" indent="5"/>
    </xf>
    <xf numFmtId="0" fontId="21" fillId="4" borderId="0" xfId="3" quotePrefix="1" applyFont="1" applyFill="1" applyBorder="1" applyAlignment="1">
      <alignment horizontal="left"/>
    </xf>
    <xf numFmtId="0" fontId="20" fillId="4" borderId="0" xfId="3" applyFont="1" applyFill="1" applyBorder="1" applyAlignment="1"/>
    <xf numFmtId="0" fontId="16" fillId="4" borderId="0" xfId="3" applyFont="1" applyFill="1" applyBorder="1" applyAlignment="1"/>
    <xf numFmtId="0" fontId="16" fillId="0" borderId="0" xfId="4" applyFont="1" applyAlignment="1">
      <alignment vertical="center"/>
    </xf>
    <xf numFmtId="0" fontId="21" fillId="4" borderId="0" xfId="3" applyFont="1" applyFill="1"/>
    <xf numFmtId="0" fontId="21" fillId="4" borderId="4" xfId="3" applyFont="1" applyFill="1" applyBorder="1"/>
    <xf numFmtId="0" fontId="20" fillId="4" borderId="6" xfId="3" applyFont="1" applyFill="1" applyBorder="1"/>
    <xf numFmtId="2" fontId="26" fillId="4" borderId="41" xfId="3" applyNumberFormat="1" applyFont="1" applyFill="1" applyBorder="1" applyAlignment="1" applyProtection="1">
      <alignment horizontal="center"/>
      <protection locked="0"/>
    </xf>
    <xf numFmtId="2" fontId="21" fillId="4" borderId="62" xfId="3" applyNumberFormat="1" applyFont="1" applyFill="1" applyBorder="1" applyAlignment="1">
      <alignment horizontal="center"/>
    </xf>
    <xf numFmtId="0" fontId="21" fillId="4" borderId="9" xfId="3" applyFont="1" applyFill="1" applyBorder="1"/>
    <xf numFmtId="0" fontId="20" fillId="4" borderId="63" xfId="3" applyFont="1" applyFill="1" applyBorder="1"/>
    <xf numFmtId="2" fontId="26" fillId="4" borderId="64" xfId="3" applyNumberFormat="1" applyFont="1" applyFill="1" applyBorder="1" applyAlignment="1" applyProtection="1">
      <alignment horizontal="center"/>
      <protection locked="0"/>
    </xf>
    <xf numFmtId="2" fontId="21" fillId="4" borderId="39" xfId="3" applyNumberFormat="1" applyFont="1" applyFill="1" applyBorder="1" applyAlignment="1">
      <alignment horizontal="center"/>
    </xf>
    <xf numFmtId="0" fontId="2" fillId="0" borderId="0" xfId="4" applyFont="1"/>
    <xf numFmtId="0" fontId="21" fillId="4" borderId="31" xfId="3" applyFont="1" applyFill="1" applyBorder="1"/>
    <xf numFmtId="0" fontId="20" fillId="4" borderId="32" xfId="3" applyFont="1" applyFill="1" applyBorder="1"/>
    <xf numFmtId="2" fontId="26" fillId="4" borderId="32" xfId="3" applyNumberFormat="1" applyFont="1" applyFill="1" applyBorder="1" applyAlignment="1" applyProtection="1">
      <alignment horizontal="center"/>
      <protection locked="0"/>
    </xf>
    <xf numFmtId="2" fontId="21" fillId="4" borderId="65" xfId="3" applyNumberFormat="1" applyFont="1" applyFill="1" applyBorder="1" applyAlignment="1">
      <alignment horizontal="center"/>
    </xf>
    <xf numFmtId="2" fontId="26" fillId="4" borderId="63" xfId="3" applyNumberFormat="1" applyFont="1" applyFill="1" applyBorder="1" applyAlignment="1" applyProtection="1">
      <alignment horizontal="center"/>
      <protection locked="0"/>
    </xf>
    <xf numFmtId="0" fontId="21" fillId="4" borderId="66" xfId="3" applyFont="1" applyFill="1" applyBorder="1"/>
    <xf numFmtId="0" fontId="20" fillId="4" borderId="30" xfId="3" applyFont="1" applyFill="1" applyBorder="1"/>
    <xf numFmtId="2" fontId="26" fillId="4" borderId="30" xfId="3" applyNumberFormat="1" applyFont="1" applyFill="1" applyBorder="1" applyAlignment="1" applyProtection="1">
      <alignment horizontal="center"/>
      <protection locked="0"/>
    </xf>
    <xf numFmtId="2" fontId="21" fillId="4" borderId="67" xfId="3" applyNumberFormat="1" applyFont="1" applyFill="1" applyBorder="1" applyAlignment="1">
      <alignment horizontal="center"/>
    </xf>
    <xf numFmtId="2" fontId="21" fillId="4" borderId="68" xfId="3" applyNumberFormat="1" applyFont="1" applyFill="1" applyBorder="1" applyAlignment="1">
      <alignment horizontal="center"/>
    </xf>
    <xf numFmtId="2" fontId="26" fillId="4" borderId="69" xfId="3" applyNumberFormat="1" applyFont="1" applyFill="1" applyBorder="1" applyAlignment="1" applyProtection="1">
      <alignment horizontal="center"/>
      <protection locked="0"/>
    </xf>
    <xf numFmtId="2" fontId="26" fillId="4" borderId="70" xfId="3" applyNumberFormat="1" applyFont="1" applyFill="1" applyBorder="1" applyAlignment="1" applyProtection="1">
      <alignment horizontal="center"/>
      <protection locked="0"/>
    </xf>
    <xf numFmtId="0" fontId="21" fillId="4" borderId="31" xfId="3" applyFont="1" applyFill="1" applyBorder="1" applyAlignment="1">
      <alignment horizontal="left"/>
    </xf>
    <xf numFmtId="0" fontId="21" fillId="4" borderId="9" xfId="3" applyFont="1" applyFill="1" applyBorder="1" applyAlignment="1">
      <alignment horizontal="left"/>
    </xf>
    <xf numFmtId="14" fontId="21" fillId="4" borderId="14" xfId="3" applyNumberFormat="1" applyFont="1" applyFill="1" applyBorder="1" applyAlignment="1">
      <alignment horizontal="left"/>
    </xf>
    <xf numFmtId="0" fontId="20" fillId="4" borderId="16" xfId="3" applyFont="1" applyFill="1" applyBorder="1"/>
    <xf numFmtId="2" fontId="26" fillId="4" borderId="44" xfId="3" applyNumberFormat="1" applyFont="1" applyFill="1" applyBorder="1" applyAlignment="1" applyProtection="1">
      <alignment horizontal="center"/>
      <protection locked="0"/>
    </xf>
    <xf numFmtId="2" fontId="21" fillId="4" borderId="49" xfId="3" applyNumberFormat="1" applyFont="1" applyFill="1" applyBorder="1" applyAlignment="1">
      <alignment horizontal="center"/>
    </xf>
    <xf numFmtId="0" fontId="20" fillId="0" borderId="0" xfId="1" applyNumberFormat="1" applyFont="1" applyFill="1" applyBorder="1" applyAlignment="1">
      <alignment horizontal="righ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28" fillId="4" borderId="0" xfId="5" applyFont="1" applyFill="1"/>
    <xf numFmtId="37" fontId="21" fillId="4" borderId="0" xfId="5" quotePrefix="1" applyNumberFormat="1" applyFont="1" applyFill="1" applyBorder="1" applyAlignment="1" applyProtection="1">
      <alignment horizontal="center"/>
    </xf>
    <xf numFmtId="37" fontId="21" fillId="4" borderId="0" xfId="5" quotePrefix="1" applyNumberFormat="1" applyFont="1" applyFill="1" applyBorder="1" applyAlignment="1" applyProtection="1">
      <alignment horizontal="right"/>
    </xf>
    <xf numFmtId="37" fontId="6" fillId="4" borderId="0" xfId="5" quotePrefix="1" applyNumberFormat="1" applyFont="1" applyFill="1" applyBorder="1" applyAlignment="1" applyProtection="1">
      <alignment horizontal="right"/>
    </xf>
    <xf numFmtId="37" fontId="29" fillId="4" borderId="0" xfId="5" quotePrefix="1" applyNumberFormat="1" applyFont="1" applyFill="1" applyBorder="1" applyAlignment="1" applyProtection="1">
      <alignment horizontal="right"/>
    </xf>
    <xf numFmtId="165" fontId="28" fillId="0" borderId="0" xfId="6" applyFont="1" applyBorder="1" applyAlignment="1">
      <alignment horizontal="center"/>
    </xf>
    <xf numFmtId="166" fontId="29" fillId="4" borderId="0" xfId="5" applyNumberFormat="1" applyFont="1" applyFill="1" applyBorder="1" applyAlignment="1" applyProtection="1">
      <alignment horizontal="center"/>
    </xf>
    <xf numFmtId="0" fontId="20" fillId="4" borderId="0" xfId="5" applyFont="1" applyFill="1" applyBorder="1" applyAlignment="1">
      <alignment horizontal="center" vertical="center"/>
    </xf>
    <xf numFmtId="166" fontId="21" fillId="4" borderId="0" xfId="5" applyNumberFormat="1" applyFont="1" applyFill="1" applyBorder="1" applyAlignment="1" applyProtection="1">
      <alignment horizontal="center"/>
    </xf>
    <xf numFmtId="0" fontId="28" fillId="4" borderId="0" xfId="5" applyFont="1" applyFill="1" applyBorder="1"/>
    <xf numFmtId="166" fontId="19" fillId="4" borderId="0" xfId="5" applyNumberFormat="1" applyFont="1" applyFill="1" applyBorder="1" applyAlignment="1" applyProtection="1"/>
    <xf numFmtId="166" fontId="19" fillId="4" borderId="34" xfId="5" applyNumberFormat="1" applyFont="1" applyFill="1" applyBorder="1" applyAlignment="1" applyProtection="1"/>
    <xf numFmtId="166" fontId="31" fillId="4" borderId="0" xfId="5" applyNumberFormat="1" applyFont="1" applyFill="1" applyBorder="1" applyAlignment="1" applyProtection="1">
      <alignment horizontal="center"/>
    </xf>
    <xf numFmtId="166" fontId="21" fillId="8" borderId="40" xfId="5" applyNumberFormat="1" applyFont="1" applyFill="1" applyBorder="1" applyAlignment="1" applyProtection="1">
      <alignment horizontal="center"/>
    </xf>
    <xf numFmtId="166" fontId="21" fillId="8" borderId="6" xfId="5" quotePrefix="1" applyNumberFormat="1" applyFont="1" applyFill="1" applyBorder="1" applyAlignment="1" applyProtection="1">
      <alignment horizontal="center"/>
    </xf>
    <xf numFmtId="166" fontId="21" fillId="8" borderId="6" xfId="5" applyNumberFormat="1" applyFont="1" applyFill="1" applyBorder="1" applyAlignment="1" applyProtection="1">
      <alignment horizontal="center"/>
    </xf>
    <xf numFmtId="166" fontId="18" fillId="8" borderId="72" xfId="5" applyNumberFormat="1" applyFont="1" applyFill="1" applyBorder="1" applyAlignment="1" applyProtection="1">
      <alignment horizontal="left"/>
    </xf>
    <xf numFmtId="166" fontId="18" fillId="8" borderId="71" xfId="5" applyNumberFormat="1" applyFont="1" applyFill="1" applyBorder="1" applyProtection="1"/>
    <xf numFmtId="166" fontId="18" fillId="8" borderId="71" xfId="5" applyNumberFormat="1" applyFont="1" applyFill="1" applyBorder="1" applyAlignment="1" applyProtection="1">
      <alignment horizontal="left"/>
    </xf>
    <xf numFmtId="166" fontId="18" fillId="8" borderId="73" xfId="5" applyNumberFormat="1" applyFont="1" applyFill="1" applyBorder="1" applyProtection="1"/>
    <xf numFmtId="166" fontId="18" fillId="8" borderId="74" xfId="5" applyNumberFormat="1" applyFont="1" applyFill="1" applyBorder="1" applyProtection="1"/>
    <xf numFmtId="166" fontId="29" fillId="9" borderId="0" xfId="5" applyNumberFormat="1" applyFont="1" applyFill="1" applyBorder="1" applyProtection="1"/>
    <xf numFmtId="166" fontId="21" fillId="8" borderId="75" xfId="5" applyNumberFormat="1" applyFont="1" applyFill="1" applyBorder="1" applyProtection="1"/>
    <xf numFmtId="166" fontId="21" fillId="8" borderId="30" xfId="5" applyNumberFormat="1" applyFont="1" applyFill="1" applyBorder="1" applyProtection="1"/>
    <xf numFmtId="166" fontId="21" fillId="8" borderId="30" xfId="5" applyNumberFormat="1" applyFont="1" applyFill="1" applyBorder="1" applyAlignment="1" applyProtection="1">
      <alignment horizontal="center"/>
    </xf>
    <xf numFmtId="167" fontId="18" fillId="7" borderId="76" xfId="5" applyNumberFormat="1" applyFont="1" applyFill="1" applyBorder="1" applyAlignment="1" applyProtection="1">
      <alignment horizontal="center"/>
    </xf>
    <xf numFmtId="167" fontId="18" fillId="7" borderId="77" xfId="5" applyNumberFormat="1" applyFont="1" applyFill="1" applyBorder="1" applyAlignment="1" applyProtection="1">
      <alignment horizontal="center"/>
    </xf>
    <xf numFmtId="167" fontId="18" fillId="7" borderId="78" xfId="5" applyNumberFormat="1" applyFont="1" applyFill="1" applyBorder="1" applyAlignment="1" applyProtection="1">
      <alignment horizontal="center"/>
    </xf>
    <xf numFmtId="167" fontId="29" fillId="4" borderId="0" xfId="5" applyNumberFormat="1" applyFont="1" applyFill="1" applyBorder="1" applyAlignment="1" applyProtection="1">
      <alignment horizontal="center"/>
    </xf>
    <xf numFmtId="166" fontId="18" fillId="4" borderId="38" xfId="5" applyNumberFormat="1" applyFont="1" applyFill="1" applyBorder="1" applyAlignment="1" applyProtection="1">
      <alignment horizontal="center" vertical="center"/>
    </xf>
    <xf numFmtId="166" fontId="18" fillId="4" borderId="76" xfId="5" applyNumberFormat="1" applyFont="1" applyFill="1" applyBorder="1" applyAlignment="1" applyProtection="1">
      <alignment horizontal="center" vertical="center"/>
    </xf>
    <xf numFmtId="2" fontId="20" fillId="4" borderId="76" xfId="5" applyNumberFormat="1" applyFont="1" applyFill="1" applyBorder="1" applyAlignment="1" applyProtection="1">
      <alignment horizontal="center" vertical="center"/>
    </xf>
    <xf numFmtId="2" fontId="20" fillId="4" borderId="76" xfId="5" quotePrefix="1" applyNumberFormat="1" applyFont="1" applyFill="1" applyBorder="1" applyAlignment="1" applyProtection="1">
      <alignment horizontal="center" vertical="center"/>
    </xf>
    <xf numFmtId="2" fontId="20" fillId="4" borderId="77" xfId="5" quotePrefix="1" applyNumberFormat="1" applyFont="1" applyFill="1" applyBorder="1" applyAlignment="1" applyProtection="1">
      <alignment horizontal="center" vertical="center"/>
    </xf>
    <xf numFmtId="2" fontId="21" fillId="4" borderId="78" xfId="5" quotePrefix="1" applyNumberFormat="1" applyFont="1" applyFill="1" applyBorder="1" applyAlignment="1" applyProtection="1">
      <alignment horizontal="center" vertical="center"/>
    </xf>
    <xf numFmtId="39" fontId="32" fillId="4" borderId="0" xfId="5" applyNumberFormat="1" applyFont="1" applyFill="1" applyBorder="1" applyAlignment="1" applyProtection="1">
      <alignment horizontal="center" vertical="center"/>
    </xf>
    <xf numFmtId="2" fontId="27" fillId="4" borderId="0" xfId="6" applyNumberFormat="1" applyFont="1" applyFill="1" applyBorder="1" applyAlignment="1" applyProtection="1">
      <alignment horizontal="center" vertical="center"/>
    </xf>
    <xf numFmtId="10" fontId="27" fillId="4" borderId="0" xfId="7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>
      <alignment vertical="center"/>
    </xf>
    <xf numFmtId="166" fontId="18" fillId="4" borderId="75" xfId="5" applyNumberFormat="1" applyFont="1" applyFill="1" applyBorder="1" applyAlignment="1" applyProtection="1">
      <alignment horizontal="center" vertical="center"/>
    </xf>
    <xf numFmtId="166" fontId="21" fillId="9" borderId="43" xfId="5" applyNumberFormat="1" applyFont="1" applyFill="1" applyBorder="1" applyAlignment="1" applyProtection="1">
      <alignment horizontal="center" vertical="center"/>
    </xf>
    <xf numFmtId="166" fontId="21" fillId="9" borderId="79" xfId="5" applyNumberFormat="1" applyFont="1" applyFill="1" applyBorder="1" applyAlignment="1" applyProtection="1">
      <alignment horizontal="center" vertical="center"/>
    </xf>
    <xf numFmtId="2" fontId="26" fillId="4" borderId="79" xfId="5" applyNumberFormat="1" applyFont="1" applyFill="1" applyBorder="1" applyAlignment="1" applyProtection="1">
      <alignment horizontal="center" vertical="center"/>
    </xf>
    <xf numFmtId="2" fontId="26" fillId="4" borderId="80" xfId="5" applyNumberFormat="1" applyFont="1" applyFill="1" applyBorder="1" applyAlignment="1" applyProtection="1">
      <alignment horizontal="center" vertical="center"/>
    </xf>
    <xf numFmtId="2" fontId="18" fillId="4" borderId="81" xfId="5" applyNumberFormat="1" applyFont="1" applyFill="1" applyBorder="1" applyAlignment="1" applyProtection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18" fillId="4" borderId="0" xfId="5" applyNumberFormat="1" applyFont="1" applyFill="1" applyBorder="1" applyAlignment="1" applyProtection="1">
      <alignment horizontal="center"/>
    </xf>
    <xf numFmtId="37" fontId="18" fillId="4" borderId="0" xfId="5" quotePrefix="1" applyNumberFormat="1" applyFont="1" applyFill="1" applyBorder="1" applyAlignment="1" applyProtection="1">
      <alignment horizontal="center"/>
    </xf>
    <xf numFmtId="2" fontId="27" fillId="4" borderId="0" xfId="6" applyNumberFormat="1" applyFont="1" applyFill="1" applyBorder="1" applyAlignment="1" applyProtection="1">
      <alignment horizontal="center"/>
    </xf>
    <xf numFmtId="165" fontId="33" fillId="4" borderId="0" xfId="6" applyFont="1" applyFill="1"/>
    <xf numFmtId="165" fontId="34" fillId="4" borderId="0" xfId="6" applyFont="1" applyFill="1"/>
    <xf numFmtId="0" fontId="20" fillId="4" borderId="0" xfId="5" applyFont="1" applyFill="1" applyBorder="1" applyAlignment="1"/>
    <xf numFmtId="0" fontId="28" fillId="4" borderId="0" xfId="5" applyFont="1" applyFill="1" applyBorder="1" applyAlignment="1"/>
    <xf numFmtId="166" fontId="18" fillId="8" borderId="82" xfId="5" applyNumberFormat="1" applyFont="1" applyFill="1" applyBorder="1" applyAlignment="1" applyProtection="1">
      <alignment horizontal="left"/>
    </xf>
    <xf numFmtId="166" fontId="18" fillId="8" borderId="73" xfId="5" applyNumberFormat="1" applyFont="1" applyFill="1" applyBorder="1" applyAlignment="1" applyProtection="1">
      <alignment horizontal="left"/>
    </xf>
    <xf numFmtId="167" fontId="18" fillId="7" borderId="83" xfId="5" applyNumberFormat="1" applyFont="1" applyFill="1" applyBorder="1" applyAlignment="1" applyProtection="1">
      <alignment horizontal="center"/>
    </xf>
    <xf numFmtId="167" fontId="18" fillId="7" borderId="84" xfId="5" applyNumberFormat="1" applyFont="1" applyFill="1" applyBorder="1" applyAlignment="1" applyProtection="1">
      <alignment horizontal="center"/>
    </xf>
    <xf numFmtId="39" fontId="18" fillId="4" borderId="0" xfId="5" applyNumberFormat="1" applyFont="1" applyFill="1" applyBorder="1" applyAlignment="1" applyProtection="1">
      <alignment horizontal="center"/>
    </xf>
    <xf numFmtId="0" fontId="35" fillId="4" borderId="0" xfId="5" applyFont="1" applyFill="1"/>
    <xf numFmtId="39" fontId="32" fillId="4" borderId="0" xfId="5" applyNumberFormat="1" applyFont="1" applyFill="1" applyBorder="1" applyAlignment="1" applyProtection="1">
      <alignment horizontal="center"/>
    </xf>
    <xf numFmtId="166" fontId="18" fillId="4" borderId="85" xfId="5" applyNumberFormat="1" applyFont="1" applyFill="1" applyBorder="1" applyAlignment="1" applyProtection="1">
      <alignment horizontal="center" vertical="center"/>
    </xf>
    <xf numFmtId="166" fontId="18" fillId="4" borderId="0" xfId="5" applyNumberFormat="1" applyFont="1" applyFill="1" applyBorder="1" applyAlignment="1" applyProtection="1">
      <alignment horizontal="center"/>
    </xf>
    <xf numFmtId="166" fontId="32" fillId="4" borderId="0" xfId="5" applyNumberFormat="1" applyFont="1" applyFill="1" applyBorder="1" applyAlignment="1" applyProtection="1">
      <alignment horizontal="center"/>
    </xf>
    <xf numFmtId="0" fontId="20" fillId="4" borderId="0" xfId="5" applyFont="1" applyFill="1" applyBorder="1"/>
    <xf numFmtId="0" fontId="36" fillId="4" borderId="0" xfId="5" applyFont="1" applyFill="1" applyBorder="1"/>
    <xf numFmtId="0" fontId="37" fillId="4" borderId="0" xfId="5" applyFont="1" applyFill="1" applyAlignment="1">
      <alignment horizontal="center" vertical="center"/>
    </xf>
    <xf numFmtId="0" fontId="37" fillId="4" borderId="0" xfId="5" applyFont="1" applyFill="1"/>
    <xf numFmtId="166" fontId="24" fillId="4" borderId="0" xfId="5" quotePrefix="1" applyNumberFormat="1" applyFont="1" applyFill="1" applyBorder="1" applyAlignment="1" applyProtection="1">
      <alignment horizontal="center" vertical="center"/>
    </xf>
    <xf numFmtId="166" fontId="24" fillId="4" borderId="0" xfId="5" applyNumberFormat="1" applyFont="1" applyFill="1" applyBorder="1" applyAlignment="1" applyProtection="1">
      <alignment horizontal="center" vertical="center"/>
    </xf>
    <xf numFmtId="166" fontId="31" fillId="4" borderId="0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0" fontId="37" fillId="4" borderId="0" xfId="5" applyFont="1" applyFill="1" applyBorder="1" applyAlignment="1"/>
    <xf numFmtId="166" fontId="18" fillId="8" borderId="62" xfId="5" applyNumberFormat="1" applyFont="1" applyFill="1" applyBorder="1" applyAlignment="1" applyProtection="1">
      <alignment horizontal="center"/>
    </xf>
    <xf numFmtId="166" fontId="21" fillId="8" borderId="30" xfId="5" applyNumberFormat="1" applyFont="1" applyFill="1" applyBorder="1" applyAlignment="1" applyProtection="1">
      <alignment horizontal="center" vertical="center"/>
    </xf>
    <xf numFmtId="167" fontId="18" fillId="7" borderId="67" xfId="5" applyNumberFormat="1" applyFont="1" applyFill="1" applyBorder="1" applyAlignment="1" applyProtection="1">
      <alignment horizontal="center" vertical="center"/>
    </xf>
    <xf numFmtId="165" fontId="37" fillId="4" borderId="0" xfId="6" applyFont="1" applyFill="1" applyAlignment="1">
      <alignment horizontal="center" vertical="center"/>
    </xf>
    <xf numFmtId="166" fontId="21" fillId="9" borderId="85" xfId="5" applyNumberFormat="1" applyFont="1" applyFill="1" applyBorder="1" applyAlignment="1" applyProtection="1">
      <alignment horizontal="center" vertical="center"/>
    </xf>
    <xf numFmtId="166" fontId="21" fillId="9" borderId="76" xfId="5" applyNumberFormat="1" applyFont="1" applyFill="1" applyBorder="1" applyAlignment="1" applyProtection="1">
      <alignment horizontal="center" vertical="center"/>
    </xf>
    <xf numFmtId="166" fontId="21" fillId="9" borderId="76" xfId="5" quotePrefix="1" applyNumberFormat="1" applyFont="1" applyFill="1" applyBorder="1" applyAlignment="1" applyProtection="1">
      <alignment horizontal="center" vertical="center"/>
    </xf>
    <xf numFmtId="2" fontId="18" fillId="4" borderId="77" xfId="5" applyNumberFormat="1" applyFont="1" applyFill="1" applyBorder="1" applyAlignment="1" applyProtection="1">
      <alignment horizontal="center" vertical="center"/>
    </xf>
    <xf numFmtId="2" fontId="33" fillId="0" borderId="0" xfId="6" applyNumberFormat="1" applyFont="1" applyFill="1" applyBorder="1" applyAlignment="1" applyProtection="1">
      <alignment horizontal="center" vertical="center"/>
    </xf>
    <xf numFmtId="10" fontId="33" fillId="0" borderId="0" xfId="8" applyNumberFormat="1" applyFont="1" applyFill="1" applyBorder="1" applyAlignment="1" applyProtection="1">
      <alignment horizontal="center" vertical="center"/>
    </xf>
    <xf numFmtId="165" fontId="34" fillId="4" borderId="0" xfId="6" applyFont="1" applyFill="1" applyAlignment="1">
      <alignment vertical="center"/>
    </xf>
    <xf numFmtId="166" fontId="21" fillId="9" borderId="16" xfId="5" applyNumberFormat="1" applyFont="1" applyFill="1" applyBorder="1" applyAlignment="1" applyProtection="1">
      <alignment horizontal="center" vertical="center"/>
    </xf>
    <xf numFmtId="2" fontId="18" fillId="4" borderId="49" xfId="5" applyNumberFormat="1" applyFont="1" applyFill="1" applyBorder="1" applyAlignment="1" applyProtection="1">
      <alignment horizontal="center" vertical="center"/>
    </xf>
    <xf numFmtId="165" fontId="7" fillId="4" borderId="0" xfId="6" applyFont="1" applyFill="1" applyAlignment="1">
      <alignment horizontal="center" vertical="center"/>
    </xf>
    <xf numFmtId="37" fontId="19" fillId="4" borderId="0" xfId="5" applyNumberFormat="1" applyFont="1" applyFill="1" applyBorder="1" applyAlignment="1" applyProtection="1">
      <alignment horizontal="center" vertical="center"/>
    </xf>
    <xf numFmtId="37" fontId="19" fillId="4" borderId="0" xfId="5" quotePrefix="1" applyNumberFormat="1" applyFont="1" applyFill="1" applyBorder="1" applyAlignment="1" applyProtection="1">
      <alignment horizontal="center" vertical="center"/>
    </xf>
    <xf numFmtId="2" fontId="33" fillId="4" borderId="0" xfId="6" applyNumberFormat="1" applyFont="1" applyFill="1" applyBorder="1" applyAlignment="1" applyProtection="1">
      <alignment horizontal="center" vertical="center"/>
    </xf>
    <xf numFmtId="165" fontId="33" fillId="4" borderId="0" xfId="6" applyFont="1" applyFill="1" applyAlignment="1">
      <alignment vertical="center"/>
    </xf>
    <xf numFmtId="165" fontId="20" fillId="4" borderId="0" xfId="6" applyFont="1" applyFill="1" applyAlignment="1">
      <alignment vertical="center"/>
    </xf>
    <xf numFmtId="166" fontId="7" fillId="4" borderId="0" xfId="5" applyNumberFormat="1" applyFont="1" applyFill="1" applyBorder="1" applyAlignment="1" applyProtection="1">
      <alignment horizontal="center" vertical="center"/>
    </xf>
    <xf numFmtId="0" fontId="37" fillId="4" borderId="0" xfId="5" applyFont="1" applyFill="1" applyBorder="1" applyAlignment="1">
      <alignment vertical="center"/>
    </xf>
    <xf numFmtId="0" fontId="28" fillId="4" borderId="0" xfId="5" applyFont="1" applyFill="1" applyBorder="1" applyAlignment="1">
      <alignment vertical="center"/>
    </xf>
    <xf numFmtId="166" fontId="21" fillId="8" borderId="40" xfId="5" applyNumberFormat="1" applyFont="1" applyFill="1" applyBorder="1" applyAlignment="1" applyProtection="1">
      <alignment horizontal="center" vertical="center"/>
    </xf>
    <xf numFmtId="166" fontId="21" fillId="8" borderId="6" xfId="5" quotePrefix="1" applyNumberFormat="1" applyFont="1" applyFill="1" applyBorder="1" applyAlignment="1" applyProtection="1">
      <alignment horizontal="center" vertical="center"/>
    </xf>
    <xf numFmtId="166" fontId="21" fillId="8" borderId="6" xfId="5" applyNumberFormat="1" applyFont="1" applyFill="1" applyBorder="1" applyAlignment="1" applyProtection="1">
      <alignment horizontal="center" vertical="center"/>
    </xf>
    <xf numFmtId="166" fontId="18" fillId="8" borderId="62" xfId="5" applyNumberFormat="1" applyFont="1" applyFill="1" applyBorder="1" applyAlignment="1" applyProtection="1">
      <alignment horizontal="center" vertical="center"/>
    </xf>
    <xf numFmtId="166" fontId="29" fillId="9" borderId="0" xfId="5" applyNumberFormat="1" applyFont="1" applyFill="1" applyBorder="1" applyAlignment="1" applyProtection="1">
      <alignment vertical="center"/>
    </xf>
    <xf numFmtId="166" fontId="21" fillId="8" borderId="75" xfId="5" applyNumberFormat="1" applyFont="1" applyFill="1" applyBorder="1" applyAlignment="1" applyProtection="1">
      <alignment vertical="center"/>
    </xf>
    <xf numFmtId="166" fontId="21" fillId="8" borderId="30" xfId="5" applyNumberFormat="1" applyFont="1" applyFill="1" applyBorder="1" applyAlignment="1" applyProtection="1">
      <alignment vertical="center"/>
    </xf>
    <xf numFmtId="167" fontId="29" fillId="4" borderId="0" xfId="5" applyNumberFormat="1" applyFont="1" applyFill="1" applyBorder="1" applyAlignment="1" applyProtection="1">
      <alignment horizontal="center" vertical="center"/>
    </xf>
    <xf numFmtId="166" fontId="18" fillId="4" borderId="23" xfId="5" applyNumberFormat="1" applyFont="1" applyFill="1" applyBorder="1" applyAlignment="1" applyProtection="1">
      <alignment horizontal="center" vertical="center"/>
    </xf>
    <xf numFmtId="166" fontId="18" fillId="4" borderId="86" xfId="5" applyNumberFormat="1" applyFont="1" applyFill="1" applyBorder="1" applyAlignment="1" applyProtection="1">
      <alignment horizontal="center" vertical="center"/>
    </xf>
    <xf numFmtId="166" fontId="18" fillId="4" borderId="86" xfId="5" quotePrefix="1" applyNumberFormat="1" applyFont="1" applyFill="1" applyBorder="1" applyAlignment="1" applyProtection="1">
      <alignment horizontal="center" vertical="center"/>
    </xf>
    <xf numFmtId="2" fontId="18" fillId="4" borderId="87" xfId="5" applyNumberFormat="1" applyFont="1" applyFill="1" applyBorder="1" applyAlignment="1" applyProtection="1">
      <alignment horizontal="center" vertical="center"/>
    </xf>
    <xf numFmtId="166" fontId="18" fillId="4" borderId="88" xfId="5" applyNumberFormat="1" applyFont="1" applyFill="1" applyBorder="1" applyAlignment="1" applyProtection="1">
      <alignment horizontal="center" vertical="center"/>
    </xf>
    <xf numFmtId="166" fontId="18" fillId="4" borderId="89" xfId="5" applyNumberFormat="1" applyFont="1" applyFill="1" applyBorder="1" applyAlignment="1" applyProtection="1">
      <alignment horizontal="center" vertical="center"/>
    </xf>
    <xf numFmtId="166" fontId="18" fillId="4" borderId="76" xfId="5" quotePrefix="1" applyNumberFormat="1" applyFont="1" applyFill="1" applyBorder="1" applyAlignment="1" applyProtection="1">
      <alignment horizontal="center" vertical="center"/>
    </xf>
    <xf numFmtId="166" fontId="18" fillId="4" borderId="90" xfId="5" applyNumberFormat="1" applyFont="1" applyFill="1" applyBorder="1" applyAlignment="1" applyProtection="1">
      <alignment horizontal="center" vertical="center"/>
    </xf>
    <xf numFmtId="2" fontId="18" fillId="4" borderId="91" xfId="5" applyNumberFormat="1" applyFont="1" applyFill="1" applyBorder="1" applyAlignment="1" applyProtection="1">
      <alignment horizontal="center" vertical="center"/>
    </xf>
    <xf numFmtId="37" fontId="19" fillId="4" borderId="0" xfId="5" applyNumberFormat="1" applyFont="1" applyFill="1" applyBorder="1" applyAlignment="1" applyProtection="1">
      <alignment horizontal="center"/>
    </xf>
    <xf numFmtId="37" fontId="19" fillId="4" borderId="0" xfId="5" quotePrefix="1" applyNumberFormat="1" applyFont="1" applyFill="1" applyBorder="1" applyAlignment="1" applyProtection="1">
      <alignment horizontal="center"/>
    </xf>
    <xf numFmtId="166" fontId="18" fillId="4" borderId="92" xfId="5" applyNumberFormat="1" applyFont="1" applyFill="1" applyBorder="1" applyAlignment="1" applyProtection="1">
      <alignment horizontal="center" vertical="center"/>
    </xf>
    <xf numFmtId="166" fontId="18" fillId="4" borderId="93" xfId="5" applyNumberFormat="1" applyFont="1" applyFill="1" applyBorder="1" applyAlignment="1" applyProtection="1">
      <alignment horizontal="center" vertical="center"/>
    </xf>
    <xf numFmtId="2" fontId="18" fillId="4" borderId="94" xfId="5" applyNumberFormat="1" applyFont="1" applyFill="1" applyBorder="1" applyAlignment="1" applyProtection="1">
      <alignment horizontal="center" vertical="center"/>
    </xf>
    <xf numFmtId="166" fontId="18" fillId="4" borderId="35" xfId="5" applyNumberFormat="1" applyFont="1" applyFill="1" applyBorder="1" applyAlignment="1" applyProtection="1">
      <alignment horizontal="center" vertical="center"/>
    </xf>
    <xf numFmtId="166" fontId="18" fillId="4" borderId="95" xfId="5" applyNumberFormat="1" applyFont="1" applyFill="1" applyBorder="1" applyAlignment="1" applyProtection="1">
      <alignment horizontal="center" vertical="center"/>
    </xf>
    <xf numFmtId="2" fontId="18" fillId="4" borderId="37" xfId="5" applyNumberFormat="1" applyFont="1" applyFill="1" applyBorder="1" applyAlignment="1" applyProtection="1">
      <alignment horizontal="center" vertical="center"/>
    </xf>
    <xf numFmtId="166" fontId="19" fillId="4" borderId="0" xfId="5" applyNumberFormat="1" applyFont="1" applyFill="1" applyBorder="1" applyAlignment="1" applyProtection="1">
      <alignment horizontal="center"/>
    </xf>
    <xf numFmtId="0" fontId="37" fillId="4" borderId="0" xfId="5" applyFont="1" applyFill="1" applyBorder="1"/>
    <xf numFmtId="0" fontId="38" fillId="4" borderId="0" xfId="5" applyFont="1" applyFill="1" applyBorder="1"/>
    <xf numFmtId="0" fontId="4" fillId="4" borderId="0" xfId="5" applyFont="1" applyFill="1" applyAlignment="1">
      <alignment vertical="center"/>
    </xf>
    <xf numFmtId="0" fontId="4" fillId="4" borderId="0" xfId="5" applyFont="1" applyFill="1"/>
    <xf numFmtId="166" fontId="21" fillId="9" borderId="38" xfId="5" applyNumberFormat="1" applyFont="1" applyFill="1" applyBorder="1" applyAlignment="1" applyProtection="1">
      <alignment horizontal="center" vertical="center"/>
    </xf>
    <xf numFmtId="166" fontId="21" fillId="9" borderId="30" xfId="5" applyNumberFormat="1" applyFont="1" applyFill="1" applyBorder="1" applyAlignment="1" applyProtection="1">
      <alignment horizontal="center" vertical="center"/>
    </xf>
    <xf numFmtId="2" fontId="20" fillId="4" borderId="30" xfId="5" applyNumberFormat="1" applyFont="1" applyFill="1" applyBorder="1" applyAlignment="1" applyProtection="1">
      <alignment horizontal="center" vertical="center"/>
    </xf>
    <xf numFmtId="2" fontId="20" fillId="4" borderId="69" xfId="5" applyNumberFormat="1" applyFont="1" applyFill="1" applyBorder="1" applyAlignment="1" applyProtection="1">
      <alignment horizontal="center" vertical="center"/>
    </xf>
    <xf numFmtId="2" fontId="21" fillId="4" borderId="96" xfId="5" applyNumberFormat="1" applyFont="1" applyFill="1" applyBorder="1" applyAlignment="1" applyProtection="1">
      <alignment horizontal="center" vertical="center"/>
    </xf>
    <xf numFmtId="2" fontId="20" fillId="4" borderId="83" xfId="5" applyNumberFormat="1" applyFont="1" applyFill="1" applyBorder="1" applyAlignment="1" applyProtection="1">
      <alignment horizontal="center" vertical="center"/>
    </xf>
    <xf numFmtId="2" fontId="21" fillId="4" borderId="84" xfId="5" applyNumberFormat="1" applyFont="1" applyFill="1" applyBorder="1" applyAlignment="1" applyProtection="1">
      <alignment horizontal="center" vertical="center"/>
    </xf>
    <xf numFmtId="0" fontId="39" fillId="4" borderId="0" xfId="5" applyFont="1" applyFill="1" applyAlignment="1">
      <alignment horizontal="center"/>
    </xf>
    <xf numFmtId="0" fontId="39" fillId="4" borderId="0" xfId="5" applyFont="1" applyFill="1" applyAlignment="1">
      <alignment horizontal="center" vertical="top"/>
    </xf>
    <xf numFmtId="166" fontId="21" fillId="9" borderId="75" xfId="5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>
      <alignment vertical="top"/>
    </xf>
    <xf numFmtId="2" fontId="27" fillId="4" borderId="0" xfId="6" applyNumberFormat="1" applyFont="1" applyFill="1" applyBorder="1" applyAlignment="1" applyProtection="1">
      <alignment horizontal="center" vertical="top"/>
    </xf>
    <xf numFmtId="166" fontId="21" fillId="9" borderId="89" xfId="5" applyNumberFormat="1" applyFont="1" applyFill="1" applyBorder="1" applyAlignment="1" applyProtection="1">
      <alignment horizontal="center" vertical="center"/>
    </xf>
    <xf numFmtId="2" fontId="20" fillId="4" borderId="83" xfId="5" quotePrefix="1" applyNumberFormat="1" applyFont="1" applyFill="1" applyBorder="1" applyAlignment="1" applyProtection="1">
      <alignment horizontal="center" vertical="center"/>
    </xf>
    <xf numFmtId="2" fontId="20" fillId="4" borderId="77" xfId="5" applyNumberFormat="1" applyFont="1" applyFill="1" applyBorder="1" applyAlignment="1" applyProtection="1">
      <alignment horizontal="center" vertical="center"/>
    </xf>
    <xf numFmtId="2" fontId="21" fillId="4" borderId="78" xfId="5" applyNumberFormat="1" applyFont="1" applyFill="1" applyBorder="1" applyAlignment="1" applyProtection="1">
      <alignment horizontal="center" vertical="center"/>
    </xf>
    <xf numFmtId="2" fontId="20" fillId="0" borderId="76" xfId="5" applyNumberFormat="1" applyFont="1" applyFill="1" applyBorder="1" applyAlignment="1" applyProtection="1">
      <alignment horizontal="center" vertical="center"/>
    </xf>
    <xf numFmtId="2" fontId="20" fillId="0" borderId="83" xfId="5" applyNumberFormat="1" applyFont="1" applyFill="1" applyBorder="1" applyAlignment="1" applyProtection="1">
      <alignment horizontal="center" vertical="center"/>
    </xf>
    <xf numFmtId="2" fontId="21" fillId="0" borderId="84" xfId="5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/>
    <xf numFmtId="2" fontId="20" fillId="4" borderId="79" xfId="5" applyNumberFormat="1" applyFont="1" applyFill="1" applyBorder="1" applyAlignment="1" applyProtection="1">
      <alignment horizontal="center" vertical="center"/>
    </xf>
    <xf numFmtId="2" fontId="21" fillId="4" borderId="97" xfId="5" applyNumberFormat="1" applyFont="1" applyFill="1" applyBorder="1" applyAlignment="1" applyProtection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28" fillId="4" borderId="0" xfId="8" applyNumberFormat="1" applyFont="1" applyFill="1"/>
    <xf numFmtId="166" fontId="24" fillId="4" borderId="0" xfId="5" applyNumberFormat="1" applyFont="1" applyFill="1" applyBorder="1" applyAlignment="1" applyProtection="1">
      <alignment horizontal="center"/>
    </xf>
    <xf numFmtId="0" fontId="4" fillId="4" borderId="0" xfId="5" applyFont="1" applyFill="1" applyBorder="1" applyAlignment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/>
    </xf>
    <xf numFmtId="10" fontId="28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32" fillId="10" borderId="0" xfId="5" applyNumberFormat="1" applyFont="1" applyFill="1" applyBorder="1" applyAlignment="1" applyProtection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2" fillId="11" borderId="0" xfId="5" applyNumberFormat="1" applyFont="1" applyFill="1" applyBorder="1" applyProtection="1"/>
    <xf numFmtId="167" fontId="32" fillId="10" borderId="0" xfId="5" applyNumberFormat="1" applyFont="1" applyFill="1" applyBorder="1" applyAlignment="1" applyProtection="1">
      <alignment horizontal="center"/>
    </xf>
    <xf numFmtId="10" fontId="33" fillId="0" borderId="0" xfId="7" applyNumberFormat="1" applyFont="1" applyFill="1" applyBorder="1" applyAlignment="1" applyProtection="1">
      <alignment horizontal="center" vertical="center"/>
    </xf>
    <xf numFmtId="2" fontId="33" fillId="0" borderId="0" xfId="6" applyNumberFormat="1" applyFont="1" applyFill="1" applyBorder="1" applyAlignment="1" applyProtection="1">
      <alignment horizontal="center"/>
    </xf>
    <xf numFmtId="0" fontId="4" fillId="4" borderId="0" xfId="5" applyFont="1" applyFill="1" applyAlignment="1">
      <alignment horizontal="center" vertical="top"/>
    </xf>
    <xf numFmtId="39" fontId="32" fillId="4" borderId="0" xfId="5" applyNumberFormat="1" applyFont="1" applyFill="1" applyBorder="1" applyAlignment="1" applyProtection="1">
      <alignment horizontal="center" vertical="top"/>
    </xf>
    <xf numFmtId="2" fontId="33" fillId="0" borderId="0" xfId="6" applyNumberFormat="1" applyFont="1" applyFill="1" applyBorder="1" applyAlignment="1" applyProtection="1">
      <alignment horizontal="center" vertical="top"/>
    </xf>
    <xf numFmtId="166" fontId="18" fillId="4" borderId="85" xfId="5" applyNumberFormat="1" applyFont="1" applyFill="1" applyBorder="1" applyAlignment="1" applyProtection="1">
      <alignment horizontal="center" vertical="center" wrapText="1"/>
    </xf>
    <xf numFmtId="2" fontId="18" fillId="0" borderId="77" xfId="5" applyNumberFormat="1" applyFont="1" applyFill="1" applyBorder="1" applyAlignment="1" applyProtection="1">
      <alignment horizontal="center" vertical="center"/>
    </xf>
    <xf numFmtId="166" fontId="18" fillId="4" borderId="98" xfId="5" applyNumberFormat="1" applyFont="1" applyFill="1" applyBorder="1" applyAlignment="1" applyProtection="1">
      <alignment horizontal="center" vertical="center"/>
    </xf>
    <xf numFmtId="166" fontId="18" fillId="4" borderId="79" xfId="5" applyNumberFormat="1" applyFont="1" applyFill="1" applyBorder="1" applyAlignment="1" applyProtection="1">
      <alignment horizontal="center" vertical="center"/>
    </xf>
    <xf numFmtId="2" fontId="18" fillId="4" borderId="80" xfId="5" applyNumberFormat="1" applyFont="1" applyFill="1" applyBorder="1" applyAlignment="1" applyProtection="1">
      <alignment horizontal="center" vertical="center"/>
    </xf>
    <xf numFmtId="0" fontId="4" fillId="4" borderId="0" xfId="5" applyFont="1" applyFill="1" applyBorder="1"/>
    <xf numFmtId="0" fontId="3" fillId="0" borderId="0" xfId="2" applyNumberFormat="1" applyFont="1" applyFill="1" applyBorder="1" applyAlignment="1"/>
    <xf numFmtId="0" fontId="7" fillId="0" borderId="34" xfId="1" applyFont="1" applyBorder="1" applyAlignment="1">
      <alignment horizontal="left" vertical="top" wrapText="1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3" fillId="0" borderId="34" xfId="2" applyNumberFormat="1" applyFont="1" applyFill="1" applyBorder="1" applyAlignment="1"/>
    <xf numFmtId="0" fontId="21" fillId="7" borderId="4" xfId="2" applyNumberFormat="1" applyFont="1" applyFill="1" applyBorder="1" applyAlignment="1"/>
    <xf numFmtId="0" fontId="21" fillId="7" borderId="41" xfId="2" applyNumberFormat="1" applyFont="1" applyFill="1" applyBorder="1" applyAlignment="1"/>
    <xf numFmtId="0" fontId="21" fillId="7" borderId="71" xfId="2" applyNumberFormat="1" applyFont="1" applyFill="1" applyBorder="1" applyAlignment="1"/>
    <xf numFmtId="0" fontId="21" fillId="7" borderId="5" xfId="2" applyNumberFormat="1" applyFont="1" applyFill="1" applyBorder="1" applyAlignment="1"/>
    <xf numFmtId="0" fontId="21" fillId="7" borderId="8" xfId="2" applyNumberFormat="1" applyFont="1" applyFill="1" applyBorder="1" applyAlignment="1">
      <alignment horizontal="center"/>
    </xf>
    <xf numFmtId="0" fontId="21" fillId="7" borderId="9" xfId="2" applyNumberFormat="1" applyFont="1" applyFill="1" applyBorder="1" applyAlignment="1"/>
    <xf numFmtId="0" fontId="21" fillId="7" borderId="64" xfId="2" applyNumberFormat="1" applyFont="1" applyFill="1" applyBorder="1" applyAlignment="1"/>
    <xf numFmtId="0" fontId="21" fillId="7" borderId="0" xfId="2" applyNumberFormat="1" applyFont="1" applyFill="1" applyBorder="1" applyAlignment="1"/>
    <xf numFmtId="0" fontId="21" fillId="7" borderId="10" xfId="2" applyNumberFormat="1" applyFont="1" applyFill="1" applyBorder="1" applyAlignment="1"/>
    <xf numFmtId="0" fontId="21" fillId="7" borderId="13" xfId="2" applyNumberFormat="1" applyFont="1" applyFill="1" applyBorder="1" applyAlignment="1">
      <alignment horizontal="center"/>
    </xf>
    <xf numFmtId="0" fontId="20" fillId="0" borderId="41" xfId="2" applyNumberFormat="1" applyFont="1" applyFill="1" applyBorder="1" applyAlignment="1"/>
    <xf numFmtId="0" fontId="20" fillId="0" borderId="71" xfId="2" applyNumberFormat="1" applyFont="1" applyFill="1" applyBorder="1" applyAlignment="1"/>
    <xf numFmtId="0" fontId="20" fillId="0" borderId="5" xfId="2" applyNumberFormat="1" applyFont="1" applyFill="1" applyBorder="1" applyAlignment="1"/>
    <xf numFmtId="2" fontId="20" fillId="4" borderId="99" xfId="2" applyNumberFormat="1" applyFont="1" applyFill="1" applyBorder="1" applyAlignment="1" applyProtection="1">
      <alignment horizontal="center" vertical="top" wrapText="1"/>
    </xf>
    <xf numFmtId="2" fontId="21" fillId="0" borderId="8" xfId="2" applyNumberFormat="1" applyFont="1" applyFill="1" applyBorder="1" applyAlignment="1">
      <alignment horizontal="center"/>
    </xf>
    <xf numFmtId="0" fontId="20" fillId="0" borderId="69" xfId="2" applyNumberFormat="1" applyFont="1" applyFill="1" applyBorder="1" applyAlignment="1"/>
    <xf numFmtId="0" fontId="20" fillId="0" borderId="100" xfId="2" applyNumberFormat="1" applyFont="1" applyFill="1" applyBorder="1" applyAlignment="1"/>
    <xf numFmtId="0" fontId="20" fillId="0" borderId="101" xfId="2" applyNumberFormat="1" applyFont="1" applyFill="1" applyBorder="1" applyAlignment="1"/>
    <xf numFmtId="2" fontId="20" fillId="4" borderId="12" xfId="2" applyNumberFormat="1" applyFont="1" applyFill="1" applyBorder="1" applyAlignment="1" applyProtection="1">
      <alignment horizontal="center" vertical="top" wrapText="1"/>
    </xf>
    <xf numFmtId="2" fontId="21" fillId="0" borderId="102" xfId="2" applyNumberFormat="1" applyFont="1" applyFill="1" applyBorder="1" applyAlignment="1">
      <alignment horizontal="center"/>
    </xf>
    <xf numFmtId="0" fontId="21" fillId="0" borderId="69" xfId="2" applyNumberFormat="1" applyFont="1" applyFill="1" applyBorder="1" applyAlignment="1"/>
    <xf numFmtId="2" fontId="21" fillId="4" borderId="103" xfId="2" applyNumberFormat="1" applyFont="1" applyFill="1" applyBorder="1" applyAlignment="1" applyProtection="1">
      <alignment horizontal="center" vertical="top" wrapText="1"/>
    </xf>
    <xf numFmtId="0" fontId="20" fillId="0" borderId="64" xfId="2" applyNumberFormat="1" applyFont="1" applyFill="1" applyBorder="1" applyAlignment="1"/>
    <xf numFmtId="0" fontId="20" fillId="0" borderId="10" xfId="2" applyNumberFormat="1" applyFont="1" applyFill="1" applyBorder="1" applyAlignment="1"/>
    <xf numFmtId="2" fontId="21" fillId="0" borderId="13" xfId="2" applyNumberFormat="1" applyFont="1" applyFill="1" applyBorder="1" applyAlignment="1">
      <alignment horizontal="center"/>
    </xf>
    <xf numFmtId="0" fontId="21" fillId="0" borderId="9" xfId="2" applyNumberFormat="1" applyFont="1" applyFill="1" applyBorder="1" applyAlignment="1"/>
    <xf numFmtId="0" fontId="21" fillId="0" borderId="43" xfId="2" applyNumberFormat="1" applyFont="1" applyFill="1" applyBorder="1" applyAlignment="1"/>
    <xf numFmtId="0" fontId="21" fillId="0" borderId="44" xfId="2" applyNumberFormat="1" applyFont="1" applyFill="1" applyBorder="1" applyAlignment="1"/>
    <xf numFmtId="0" fontId="20" fillId="0" borderId="34" xfId="2" applyNumberFormat="1" applyFont="1" applyFill="1" applyBorder="1" applyAlignment="1"/>
    <xf numFmtId="0" fontId="20" fillId="0" borderId="15" xfId="2" applyNumberFormat="1" applyFont="1" applyFill="1" applyBorder="1" applyAlignment="1"/>
    <xf numFmtId="2" fontId="21" fillId="4" borderId="104" xfId="2" applyNumberFormat="1" applyFont="1" applyFill="1" applyBorder="1" applyAlignment="1" applyProtection="1">
      <alignment horizontal="center" vertical="top" wrapText="1"/>
    </xf>
    <xf numFmtId="2" fontId="21" fillId="0" borderId="18" xfId="2" applyNumberFormat="1" applyFont="1" applyFill="1" applyBorder="1" applyAlignment="1">
      <alignment horizontal="center"/>
    </xf>
    <xf numFmtId="0" fontId="20" fillId="0" borderId="39" xfId="2" applyNumberFormat="1" applyFont="1" applyFill="1" applyBorder="1" applyAlignment="1"/>
    <xf numFmtId="0" fontId="20" fillId="0" borderId="9" xfId="2" applyNumberFormat="1" applyFont="1" applyFill="1" applyBorder="1" applyAlignment="1"/>
    <xf numFmtId="0" fontId="20" fillId="0" borderId="67" xfId="2" applyNumberFormat="1" applyFont="1" applyFill="1" applyBorder="1" applyAlignment="1"/>
    <xf numFmtId="0" fontId="20" fillId="0" borderId="66" xfId="2" applyNumberFormat="1" applyFont="1" applyFill="1" applyBorder="1" applyAlignment="1"/>
    <xf numFmtId="0" fontId="20" fillId="0" borderId="38" xfId="2" applyNumberFormat="1" applyFont="1" applyFill="1" applyBorder="1" applyAlignment="1"/>
    <xf numFmtId="0" fontId="21" fillId="0" borderId="14" xfId="2" applyNumberFormat="1" applyFont="1" applyFill="1" applyBorder="1" applyAlignment="1"/>
    <xf numFmtId="0" fontId="20" fillId="4" borderId="0" xfId="2" applyNumberFormat="1" applyFont="1" applyFill="1" applyBorder="1" applyAlignment="1" applyProtection="1">
      <alignment horizontal="left" vertical="top" wrapText="1"/>
      <protection locked="0"/>
    </xf>
    <xf numFmtId="0" fontId="21" fillId="7" borderId="105" xfId="2" applyFont="1" applyFill="1" applyBorder="1" applyAlignment="1">
      <alignment vertical="center"/>
    </xf>
    <xf numFmtId="0" fontId="21" fillId="7" borderId="106" xfId="2" applyFont="1" applyFill="1" applyBorder="1" applyAlignment="1">
      <alignment horizontal="center" vertical="center" wrapText="1"/>
    </xf>
    <xf numFmtId="0" fontId="21" fillId="7" borderId="107" xfId="2" applyFont="1" applyFill="1" applyBorder="1" applyAlignment="1">
      <alignment horizontal="center" vertical="center"/>
    </xf>
    <xf numFmtId="0" fontId="20" fillId="4" borderId="108" xfId="2" applyFont="1" applyFill="1" applyBorder="1" applyAlignment="1">
      <alignment vertical="top"/>
    </xf>
    <xf numFmtId="2" fontId="20" fillId="4" borderId="109" xfId="2" applyNumberFormat="1" applyFont="1" applyFill="1" applyBorder="1" applyAlignment="1">
      <alignment horizontal="center" vertical="top"/>
    </xf>
    <xf numFmtId="2" fontId="21" fillId="4" borderId="13" xfId="2" applyNumberFormat="1" applyFont="1" applyFill="1" applyBorder="1" applyAlignment="1" applyProtection="1">
      <alignment horizontal="center" vertical="top"/>
    </xf>
    <xf numFmtId="0" fontId="20" fillId="4" borderId="9" xfId="2" applyFont="1" applyFill="1" applyBorder="1" applyAlignment="1">
      <alignment vertical="top"/>
    </xf>
    <xf numFmtId="2" fontId="20" fillId="4" borderId="110" xfId="2" applyNumberFormat="1" applyFont="1" applyFill="1" applyBorder="1" applyAlignment="1">
      <alignment horizontal="center" vertical="top"/>
    </xf>
    <xf numFmtId="0" fontId="20" fillId="4" borderId="14" xfId="2" applyFont="1" applyFill="1" applyBorder="1" applyAlignment="1">
      <alignment vertical="top"/>
    </xf>
    <xf numFmtId="2" fontId="20" fillId="4" borderId="36" xfId="2" applyNumberFormat="1" applyFont="1" applyFill="1" applyBorder="1" applyAlignment="1">
      <alignment horizontal="center" vertical="top"/>
    </xf>
    <xf numFmtId="2" fontId="21" fillId="4" borderId="18" xfId="2" applyNumberFormat="1" applyFont="1" applyFill="1" applyBorder="1" applyAlignment="1" applyProtection="1">
      <alignment horizontal="center" vertical="top"/>
    </xf>
    <xf numFmtId="0" fontId="20" fillId="4" borderId="0" xfId="2" applyFont="1" applyFill="1" applyBorder="1" applyAlignment="1">
      <alignment vertical="top"/>
    </xf>
    <xf numFmtId="2" fontId="20" fillId="4" borderId="0" xfId="2" applyNumberFormat="1" applyFont="1" applyFill="1" applyBorder="1" applyAlignment="1">
      <alignment horizontal="center" vertical="center"/>
    </xf>
    <xf numFmtId="2" fontId="20" fillId="4" borderId="0" xfId="2" applyNumberFormat="1" applyFont="1" applyFill="1" applyBorder="1" applyAlignment="1">
      <alignment horizontal="center" vertical="top"/>
    </xf>
    <xf numFmtId="2" fontId="21" fillId="4" borderId="0" xfId="2" applyNumberFormat="1" applyFont="1" applyFill="1" applyBorder="1" applyAlignment="1" applyProtection="1">
      <alignment horizontal="center" vertical="top"/>
    </xf>
    <xf numFmtId="0" fontId="21" fillId="7" borderId="111" xfId="2" applyFont="1" applyFill="1" applyBorder="1" applyAlignment="1">
      <alignment vertical="center"/>
    </xf>
    <xf numFmtId="0" fontId="21" fillId="7" borderId="74" xfId="2" applyFont="1" applyFill="1" applyBorder="1" applyAlignment="1">
      <alignment horizontal="center" vertical="center"/>
    </xf>
    <xf numFmtId="0" fontId="20" fillId="0" borderId="9" xfId="2" applyNumberFormat="1" applyFont="1" applyFill="1" applyBorder="1" applyAlignment="1" applyProtection="1">
      <alignment horizontal="left" vertical="top"/>
      <protection locked="0"/>
    </xf>
    <xf numFmtId="0" fontId="20" fillId="4" borderId="63" xfId="2" applyNumberFormat="1" applyFont="1" applyFill="1" applyBorder="1" applyAlignment="1" applyProtection="1">
      <alignment horizontal="center" vertical="center"/>
      <protection locked="0"/>
    </xf>
    <xf numFmtId="0" fontId="20" fillId="4" borderId="13" xfId="2" applyNumberFormat="1" applyFont="1" applyFill="1" applyBorder="1" applyAlignment="1" applyProtection="1">
      <alignment horizontal="center" vertical="center"/>
      <protection locked="0"/>
    </xf>
    <xf numFmtId="2" fontId="20" fillId="4" borderId="63" xfId="2" applyNumberFormat="1" applyFont="1" applyFill="1" applyBorder="1" applyAlignment="1">
      <alignment horizontal="center" vertical="center"/>
    </xf>
    <xf numFmtId="2" fontId="21" fillId="4" borderId="13" xfId="2" applyNumberFormat="1" applyFont="1" applyFill="1" applyBorder="1" applyAlignment="1" applyProtection="1">
      <alignment horizontal="center" vertical="center"/>
    </xf>
    <xf numFmtId="0" fontId="40" fillId="0" borderId="112" xfId="2" applyFont="1" applyFill="1" applyBorder="1" applyAlignment="1">
      <alignment vertical="top"/>
    </xf>
    <xf numFmtId="2" fontId="36" fillId="4" borderId="76" xfId="2" applyNumberFormat="1" applyFont="1" applyFill="1" applyBorder="1" applyAlignment="1">
      <alignment horizontal="center" vertical="center"/>
    </xf>
    <xf numFmtId="2" fontId="36" fillId="4" borderId="78" xfId="2" applyNumberFormat="1" applyFont="1" applyFill="1" applyBorder="1" applyAlignment="1" applyProtection="1">
      <alignment horizontal="center" vertical="center"/>
    </xf>
    <xf numFmtId="2" fontId="20" fillId="4" borderId="63" xfId="2" applyNumberFormat="1" applyFont="1" applyFill="1" applyBorder="1" applyAlignment="1" applyProtection="1">
      <alignment horizontal="center" vertical="center"/>
      <protection locked="0"/>
    </xf>
    <xf numFmtId="2" fontId="21" fillId="4" borderId="13" xfId="2" applyNumberFormat="1" applyFont="1" applyFill="1" applyBorder="1" applyAlignment="1" applyProtection="1">
      <alignment horizontal="center" vertical="center"/>
      <protection locked="0"/>
    </xf>
    <xf numFmtId="0" fontId="40" fillId="4" borderId="113" xfId="2" applyFont="1" applyFill="1" applyBorder="1" applyAlignment="1">
      <alignment vertical="top"/>
    </xf>
    <xf numFmtId="2" fontId="36" fillId="4" borderId="79" xfId="2" applyNumberFormat="1" applyFont="1" applyFill="1" applyBorder="1" applyAlignment="1">
      <alignment horizontal="center" vertical="center"/>
    </xf>
    <xf numFmtId="2" fontId="36" fillId="4" borderId="81" xfId="2" applyNumberFormat="1" applyFont="1" applyFill="1" applyBorder="1" applyAlignment="1" applyProtection="1">
      <alignment horizontal="center" vertical="center"/>
    </xf>
    <xf numFmtId="0" fontId="40" fillId="4" borderId="0" xfId="2" applyFont="1" applyFill="1" applyBorder="1" applyAlignment="1">
      <alignment vertical="top"/>
    </xf>
    <xf numFmtId="0" fontId="36" fillId="4" borderId="0" xfId="2" applyFont="1" applyFill="1" applyBorder="1" applyAlignment="1">
      <alignment horizontal="center" vertical="center"/>
    </xf>
    <xf numFmtId="0" fontId="36" fillId="4" borderId="0" xfId="2" applyNumberFormat="1" applyFont="1" applyFill="1" applyBorder="1" applyAlignment="1" applyProtection="1">
      <alignment horizontal="center" vertical="center"/>
    </xf>
    <xf numFmtId="0" fontId="21" fillId="7" borderId="115" xfId="2" applyFont="1" applyFill="1" applyBorder="1" applyAlignment="1">
      <alignment vertical="center"/>
    </xf>
    <xf numFmtId="0" fontId="21" fillId="7" borderId="116" xfId="2" applyFont="1" applyFill="1" applyBorder="1" applyAlignment="1">
      <alignment horizontal="center" vertical="center"/>
    </xf>
    <xf numFmtId="0" fontId="20" fillId="4" borderId="117" xfId="2" applyFont="1" applyFill="1" applyBorder="1" applyAlignment="1">
      <alignment vertical="top"/>
    </xf>
    <xf numFmtId="2" fontId="20" fillId="4" borderId="109" xfId="2" applyNumberFormat="1" applyFont="1" applyFill="1" applyBorder="1" applyAlignment="1">
      <alignment horizontal="center" vertical="center"/>
    </xf>
    <xf numFmtId="2" fontId="21" fillId="4" borderId="56" xfId="2" applyNumberFormat="1" applyFont="1" applyFill="1" applyBorder="1" applyAlignment="1" applyProtection="1">
      <alignment horizontal="center" vertical="center"/>
    </xf>
    <xf numFmtId="0" fontId="20" fillId="4" borderId="58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center"/>
    </xf>
    <xf numFmtId="0" fontId="40" fillId="4" borderId="118" xfId="2" applyFont="1" applyFill="1" applyBorder="1" applyAlignment="1">
      <alignment vertical="top"/>
    </xf>
    <xf numFmtId="2" fontId="36" fillId="4" borderId="104" xfId="2" applyNumberFormat="1" applyFont="1" applyFill="1" applyBorder="1" applyAlignment="1">
      <alignment horizontal="center" vertical="center"/>
    </xf>
    <xf numFmtId="2" fontId="36" fillId="4" borderId="119" xfId="2" applyNumberFormat="1" applyFont="1" applyFill="1" applyBorder="1" applyAlignment="1" applyProtection="1">
      <alignment horizontal="center" vertical="center"/>
    </xf>
    <xf numFmtId="0" fontId="20" fillId="0" borderId="58" xfId="2" applyNumberFormat="1" applyFont="1" applyFill="1" applyBorder="1" applyAlignment="1"/>
    <xf numFmtId="0" fontId="20" fillId="0" borderId="56" xfId="2" applyNumberFormat="1" applyFont="1" applyFill="1" applyBorder="1" applyAlignment="1"/>
    <xf numFmtId="0" fontId="21" fillId="7" borderId="120" xfId="2" applyFont="1" applyFill="1" applyBorder="1" applyAlignment="1">
      <alignment horizontal="center" vertical="center" wrapText="1"/>
    </xf>
    <xf numFmtId="0" fontId="20" fillId="4" borderId="117" xfId="2" applyFont="1" applyFill="1" applyBorder="1" applyAlignment="1">
      <alignment horizontal="left" vertical="center"/>
    </xf>
    <xf numFmtId="2" fontId="21" fillId="4" borderId="121" xfId="2" applyNumberFormat="1" applyFont="1" applyFill="1" applyBorder="1" applyAlignment="1" applyProtection="1">
      <alignment horizontal="center" vertical="center"/>
    </xf>
    <xf numFmtId="0" fontId="20" fillId="4" borderId="58" xfId="2" applyFont="1" applyFill="1" applyBorder="1" applyAlignment="1">
      <alignment horizontal="left" vertical="center"/>
    </xf>
    <xf numFmtId="0" fontId="20" fillId="4" borderId="122" xfId="2" applyFont="1" applyFill="1" applyBorder="1" applyAlignment="1">
      <alignment horizontal="left" vertical="center"/>
    </xf>
    <xf numFmtId="2" fontId="20" fillId="4" borderId="123" xfId="2" applyNumberFormat="1" applyFont="1" applyFill="1" applyBorder="1" applyAlignment="1">
      <alignment horizontal="center" vertical="center"/>
    </xf>
    <xf numFmtId="2" fontId="21" fillId="4" borderId="124" xfId="2" applyNumberFormat="1" applyFont="1" applyFill="1" applyBorder="1" applyAlignment="1" applyProtection="1">
      <alignment horizontal="center" vertical="center"/>
    </xf>
    <xf numFmtId="0" fontId="41" fillId="4" borderId="0" xfId="2" applyNumberFormat="1" applyFont="1" applyFill="1" applyBorder="1" applyAlignment="1" applyProtection="1">
      <alignment horizontal="left" vertical="top" wrapText="1"/>
      <protection locked="0"/>
    </xf>
    <xf numFmtId="0" fontId="12" fillId="4" borderId="0" xfId="2" applyNumberFormat="1" applyFont="1" applyFill="1" applyBorder="1" applyAlignment="1" applyProtection="1">
      <alignment horizontal="left" vertical="top" wrapText="1"/>
      <protection locked="0"/>
    </xf>
    <xf numFmtId="0" fontId="6" fillId="4" borderId="0" xfId="2" quotePrefix="1" applyNumberFormat="1" applyFont="1" applyFill="1" applyBorder="1" applyAlignment="1" applyProtection="1">
      <alignment horizontal="right" vertical="top" wrapText="1"/>
      <protection locked="0"/>
    </xf>
    <xf numFmtId="0" fontId="42" fillId="4" borderId="0" xfId="2" applyNumberFormat="1" applyFont="1" applyFill="1" applyBorder="1" applyAlignment="1" applyProtection="1">
      <alignment horizontal="right" vertical="top" wrapText="1"/>
    </xf>
    <xf numFmtId="0" fontId="41" fillId="0" borderId="0" xfId="2" applyNumberFormat="1" applyFont="1" applyFill="1" applyBorder="1" applyAlignment="1"/>
    <xf numFmtId="0" fontId="41" fillId="4" borderId="0" xfId="2" applyNumberFormat="1" applyFont="1" applyFill="1" applyBorder="1" applyAlignment="1" applyProtection="1">
      <alignment horizontal="left" vertical="top"/>
      <protection locked="0"/>
    </xf>
    <xf numFmtId="0" fontId="21" fillId="7" borderId="130" xfId="2" applyFont="1" applyFill="1" applyBorder="1" applyAlignment="1">
      <alignment horizontal="center" vertical="center" wrapText="1"/>
    </xf>
    <xf numFmtId="0" fontId="21" fillId="7" borderId="103" xfId="2" applyFont="1" applyFill="1" applyBorder="1" applyAlignment="1">
      <alignment horizontal="center" vertical="center"/>
    </xf>
    <xf numFmtId="0" fontId="21" fillId="7" borderId="103" xfId="2" applyFont="1" applyFill="1" applyBorder="1" applyAlignment="1">
      <alignment horizontal="center" vertical="center" wrapText="1"/>
    </xf>
    <xf numFmtId="0" fontId="21" fillId="7" borderId="87" xfId="2" applyFont="1" applyFill="1" applyBorder="1" applyAlignment="1">
      <alignment horizontal="center" vertical="center"/>
    </xf>
    <xf numFmtId="0" fontId="21" fillId="4" borderId="131" xfId="2" applyFont="1" applyFill="1" applyBorder="1" applyAlignment="1">
      <alignment horizontal="center" vertical="center" wrapText="1"/>
    </xf>
    <xf numFmtId="2" fontId="20" fillId="4" borderId="132" xfId="2" applyNumberFormat="1" applyFont="1" applyFill="1" applyBorder="1" applyAlignment="1">
      <alignment horizontal="center" vertical="center" wrapText="1"/>
    </xf>
    <xf numFmtId="2" fontId="21" fillId="4" borderId="132" xfId="2" applyNumberFormat="1" applyFont="1" applyFill="1" applyBorder="1" applyAlignment="1">
      <alignment horizontal="center" vertical="center" wrapText="1"/>
    </xf>
    <xf numFmtId="2" fontId="21" fillId="4" borderId="91" xfId="2" applyNumberFormat="1" applyFont="1" applyFill="1" applyBorder="1" applyAlignment="1" applyProtection="1">
      <alignment horizontal="center" vertical="center" wrapText="1"/>
    </xf>
    <xf numFmtId="0" fontId="20" fillId="0" borderId="129" xfId="2" applyNumberFormat="1" applyFont="1" applyFill="1" applyBorder="1" applyAlignment="1">
      <alignment vertical="center"/>
    </xf>
    <xf numFmtId="2" fontId="20" fillId="0" borderId="103" xfId="2" applyNumberFormat="1" applyFont="1" applyFill="1" applyBorder="1" applyAlignment="1">
      <alignment horizontal="center" vertical="center"/>
    </xf>
    <xf numFmtId="2" fontId="21" fillId="0" borderId="103" xfId="2" applyNumberFormat="1" applyFont="1" applyFill="1" applyBorder="1" applyAlignment="1">
      <alignment horizontal="center" vertical="center"/>
    </xf>
    <xf numFmtId="2" fontId="21" fillId="0" borderId="87" xfId="2" applyNumberFormat="1" applyFont="1" applyFill="1" applyBorder="1" applyAlignment="1">
      <alignment horizontal="center" vertical="center"/>
    </xf>
    <xf numFmtId="0" fontId="20" fillId="0" borderId="131" xfId="2" applyNumberFormat="1" applyFont="1" applyFill="1" applyBorder="1" applyAlignment="1">
      <alignment vertical="center"/>
    </xf>
    <xf numFmtId="2" fontId="20" fillId="0" borderId="132" xfId="2" applyNumberFormat="1" applyFont="1" applyFill="1" applyBorder="1" applyAlignment="1">
      <alignment horizontal="center" vertical="center"/>
    </xf>
    <xf numFmtId="2" fontId="21" fillId="0" borderId="132" xfId="2" applyNumberFormat="1" applyFont="1" applyFill="1" applyBorder="1" applyAlignment="1">
      <alignment horizontal="center" vertical="center"/>
    </xf>
    <xf numFmtId="2" fontId="21" fillId="0" borderId="91" xfId="2" applyNumberFormat="1" applyFont="1" applyFill="1" applyBorder="1" applyAlignment="1">
      <alignment horizontal="center" vertical="center"/>
    </xf>
    <xf numFmtId="0" fontId="43" fillId="4" borderId="0" xfId="2" applyNumberFormat="1" applyFont="1" applyFill="1" applyBorder="1" applyAlignment="1" applyProtection="1">
      <alignment vertical="top"/>
      <protection locked="0"/>
    </xf>
    <xf numFmtId="0" fontId="20" fillId="4" borderId="0" xfId="2" applyNumberFormat="1" applyFont="1" applyFill="1" applyBorder="1" applyAlignment="1" applyProtection="1">
      <alignment horizontal="left" vertical="center" wrapText="1"/>
      <protection locked="0"/>
    </xf>
    <xf numFmtId="0" fontId="21" fillId="7" borderId="133" xfId="2" applyNumberFormat="1" applyFont="1" applyFill="1" applyBorder="1" applyAlignment="1" applyProtection="1">
      <alignment horizontal="left" vertical="center" wrapText="1"/>
    </xf>
    <xf numFmtId="0" fontId="21" fillId="7" borderId="120" xfId="2" applyNumberFormat="1" applyFont="1" applyFill="1" applyBorder="1" applyAlignment="1" applyProtection="1">
      <alignment horizontal="center" vertical="center" wrapText="1"/>
    </xf>
    <xf numFmtId="0" fontId="21" fillId="7" borderId="116" xfId="2" applyFont="1" applyFill="1" applyBorder="1" applyAlignment="1">
      <alignment horizontal="center" vertical="center" wrapText="1"/>
    </xf>
    <xf numFmtId="0" fontId="20" fillId="0" borderId="134" xfId="2" applyFont="1" applyFill="1" applyBorder="1" applyAlignment="1">
      <alignment horizontal="left" vertical="top" wrapText="1"/>
    </xf>
    <xf numFmtId="2" fontId="20" fillId="0" borderId="103" xfId="2" applyNumberFormat="1" applyFont="1" applyFill="1" applyBorder="1" applyAlignment="1">
      <alignment horizontal="center" vertical="center" wrapText="1"/>
    </xf>
    <xf numFmtId="2" fontId="21" fillId="0" borderId="135" xfId="2" applyNumberFormat="1" applyFont="1" applyFill="1" applyBorder="1" applyAlignment="1">
      <alignment horizontal="center" vertical="center" wrapText="1"/>
    </xf>
    <xf numFmtId="0" fontId="21" fillId="7" borderId="134" xfId="2" applyNumberFormat="1" applyFont="1" applyFill="1" applyBorder="1" applyAlignment="1" applyProtection="1">
      <alignment horizontal="left" vertical="center" wrapText="1"/>
    </xf>
    <xf numFmtId="2" fontId="20" fillId="7" borderId="103" xfId="2" applyNumberFormat="1" applyFont="1" applyFill="1" applyBorder="1" applyAlignment="1" applyProtection="1">
      <alignment horizontal="center" vertical="center" wrapText="1"/>
      <protection locked="0"/>
    </xf>
    <xf numFmtId="2" fontId="21" fillId="7" borderId="135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58" xfId="2" applyNumberFormat="1" applyFont="1" applyFill="1" applyBorder="1" applyAlignment="1" applyProtection="1">
      <alignment horizontal="left" vertical="top" wrapText="1"/>
      <protection locked="0"/>
    </xf>
    <xf numFmtId="2" fontId="20" fillId="0" borderId="24" xfId="2" applyNumberFormat="1" applyFont="1" applyFill="1" applyBorder="1" applyAlignment="1" applyProtection="1">
      <alignment horizontal="center" vertical="center" wrapText="1"/>
      <protection locked="0"/>
    </xf>
    <xf numFmtId="2" fontId="21" fillId="0" borderId="136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37" xfId="2" applyFont="1" applyFill="1" applyBorder="1" applyAlignment="1">
      <alignment horizontal="left" vertical="top" wrapText="1"/>
    </xf>
    <xf numFmtId="2" fontId="20" fillId="0" borderId="104" xfId="2" applyNumberFormat="1" applyFont="1" applyFill="1" applyBorder="1" applyAlignment="1">
      <alignment horizontal="center" vertical="center" wrapText="1"/>
    </xf>
    <xf numFmtId="2" fontId="21" fillId="0" borderId="138" xfId="2" applyNumberFormat="1" applyFont="1" applyFill="1" applyBorder="1" applyAlignment="1">
      <alignment horizontal="center" vertical="center" wrapText="1"/>
    </xf>
    <xf numFmtId="0" fontId="20" fillId="0" borderId="0" xfId="2" applyNumberFormat="1" applyFont="1" applyFill="1" applyBorder="1" applyAlignment="1" applyProtection="1">
      <alignment horizontal="left" vertical="top" wrapText="1"/>
      <protection locked="0"/>
    </xf>
    <xf numFmtId="0" fontId="21" fillId="7" borderId="139" xfId="2" applyNumberFormat="1" applyFont="1" applyFill="1" applyBorder="1" applyAlignment="1" applyProtection="1">
      <alignment horizontal="center" vertical="center" wrapText="1"/>
    </xf>
    <xf numFmtId="0" fontId="20" fillId="7" borderId="140" xfId="2" applyNumberFormat="1" applyFont="1" applyFill="1" applyBorder="1" applyAlignment="1" applyProtection="1">
      <alignment horizontal="center" vertical="center" wrapText="1"/>
    </xf>
    <xf numFmtId="0" fontId="21" fillId="7" borderId="141" xfId="2" applyFont="1" applyFill="1" applyBorder="1" applyAlignment="1">
      <alignment horizontal="center" vertical="center" wrapText="1"/>
    </xf>
    <xf numFmtId="0" fontId="20" fillId="7" borderId="141" xfId="2" applyFont="1" applyFill="1" applyBorder="1" applyAlignment="1">
      <alignment horizontal="center" vertical="center" wrapText="1"/>
    </xf>
    <xf numFmtId="0" fontId="21" fillId="7" borderId="140" xfId="2" applyNumberFormat="1" applyFont="1" applyFill="1" applyBorder="1" applyAlignment="1" applyProtection="1">
      <alignment horizontal="center" vertical="center" wrapText="1"/>
    </xf>
    <xf numFmtId="2" fontId="20" fillId="0" borderId="109" xfId="2" applyNumberFormat="1" applyFont="1" applyFill="1" applyBorder="1" applyAlignment="1">
      <alignment horizontal="center" vertical="center" wrapText="1"/>
    </xf>
    <xf numFmtId="2" fontId="21" fillId="0" borderId="142" xfId="2" applyNumberFormat="1" applyFont="1" applyFill="1" applyBorder="1" applyAlignment="1">
      <alignment horizontal="center" vertical="center" wrapText="1"/>
    </xf>
    <xf numFmtId="0" fontId="20" fillId="0" borderId="4" xfId="2" applyNumberFormat="1" applyFont="1" applyFill="1" applyBorder="1" applyAlignment="1"/>
    <xf numFmtId="0" fontId="20" fillId="0" borderId="8" xfId="2" applyNumberFormat="1" applyFont="1" applyFill="1" applyBorder="1" applyAlignment="1"/>
    <xf numFmtId="0" fontId="20" fillId="0" borderId="13" xfId="2" applyNumberFormat="1" applyFont="1" applyFill="1" applyBorder="1" applyAlignment="1"/>
    <xf numFmtId="0" fontId="20" fillId="0" borderId="14" xfId="2" applyNumberFormat="1" applyFont="1" applyFill="1" applyBorder="1" applyAlignment="1"/>
    <xf numFmtId="0" fontId="20" fillId="0" borderId="18" xfId="2" applyNumberFormat="1" applyFont="1" applyFill="1" applyBorder="1" applyAlignment="1"/>
    <xf numFmtId="0" fontId="17" fillId="0" borderId="0" xfId="0" applyFont="1"/>
    <xf numFmtId="0" fontId="46" fillId="0" borderId="0" xfId="9" applyFont="1" applyAlignment="1" applyProtection="1"/>
    <xf numFmtId="0" fontId="5" fillId="0" borderId="0" xfId="1" applyFont="1" applyFill="1" applyBorder="1" applyAlignment="1">
      <alignment horizontal="left"/>
    </xf>
    <xf numFmtId="0" fontId="7" fillId="0" borderId="0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1" fillId="0" borderId="0" xfId="1" applyFont="1" applyAlignment="1">
      <alignment horizontal="center"/>
    </xf>
    <xf numFmtId="2" fontId="6" fillId="0" borderId="0" xfId="1" applyNumberFormat="1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top"/>
    </xf>
    <xf numFmtId="2" fontId="21" fillId="0" borderId="0" xfId="1" applyNumberFormat="1" applyFont="1" applyFill="1" applyBorder="1" applyAlignment="1">
      <alignment horizontal="center" vertical="center"/>
    </xf>
    <xf numFmtId="2" fontId="4" fillId="0" borderId="51" xfId="1" applyNumberFormat="1" applyFont="1" applyFill="1" applyBorder="1" applyAlignment="1">
      <alignment horizontal="center" vertical="center"/>
    </xf>
    <xf numFmtId="2" fontId="4" fillId="0" borderId="2" xfId="1" applyNumberFormat="1" applyFont="1" applyFill="1" applyBorder="1" applyAlignment="1">
      <alignment horizontal="center" vertical="center"/>
    </xf>
    <xf numFmtId="2" fontId="4" fillId="0" borderId="3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wrapText="1"/>
    </xf>
    <xf numFmtId="0" fontId="12" fillId="0" borderId="0" xfId="2" applyNumberFormat="1" applyFont="1" applyFill="1" applyBorder="1" applyAlignment="1">
      <alignment horizontal="center" vertical="center"/>
    </xf>
    <xf numFmtId="0" fontId="21" fillId="0" borderId="0" xfId="2" applyNumberFormat="1" applyFont="1" applyFill="1" applyBorder="1" applyAlignment="1">
      <alignment horizontal="center" vertical="center"/>
    </xf>
    <xf numFmtId="0" fontId="21" fillId="0" borderId="0" xfId="2" applyNumberFormat="1" applyFont="1" applyFill="1" applyBorder="1" applyAlignment="1">
      <alignment horizontal="center"/>
    </xf>
    <xf numFmtId="0" fontId="24" fillId="0" borderId="0" xfId="2" applyNumberFormat="1" applyFont="1" applyFill="1" applyBorder="1" applyAlignment="1">
      <alignment horizontal="center" vertical="center"/>
    </xf>
    <xf numFmtId="0" fontId="24" fillId="0" borderId="0" xfId="2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24" fillId="0" borderId="0" xfId="1" applyNumberFormat="1" applyFont="1" applyFill="1" applyBorder="1" applyAlignment="1">
      <alignment horizontal="center" vertical="center" wrapText="1"/>
    </xf>
    <xf numFmtId="0" fontId="21" fillId="0" borderId="0" xfId="1" applyNumberFormat="1" applyFont="1" applyFill="1" applyBorder="1" applyAlignment="1">
      <alignment horizontal="center" vertical="center"/>
    </xf>
    <xf numFmtId="0" fontId="21" fillId="4" borderId="1" xfId="1" applyNumberFormat="1" applyFont="1" applyFill="1" applyBorder="1" applyAlignment="1" applyProtection="1">
      <alignment horizontal="center" vertical="center" wrapText="1"/>
    </xf>
    <xf numFmtId="0" fontId="21" fillId="4" borderId="2" xfId="1" applyNumberFormat="1" applyFont="1" applyFill="1" applyBorder="1" applyAlignment="1" applyProtection="1">
      <alignment horizontal="center" vertical="center" wrapText="1"/>
    </xf>
    <xf numFmtId="0" fontId="21" fillId="4" borderId="3" xfId="1" applyNumberFormat="1" applyFont="1" applyFill="1" applyBorder="1" applyAlignment="1" applyProtection="1">
      <alignment horizontal="center" vertical="center" wrapText="1"/>
    </xf>
    <xf numFmtId="0" fontId="21" fillId="4" borderId="0" xfId="3" applyFont="1" applyFill="1" applyAlignment="1">
      <alignment horizontal="center" vertical="center"/>
    </xf>
    <xf numFmtId="0" fontId="5" fillId="0" borderId="0" xfId="1" applyFont="1" applyFill="1" applyBorder="1" applyAlignment="1">
      <alignment horizontal="left" vertical="center" wrapText="1"/>
    </xf>
    <xf numFmtId="0" fontId="7" fillId="0" borderId="34" xfId="1" applyFont="1" applyBorder="1" applyAlignment="1">
      <alignment horizontal="left" vertical="top" wrapText="1"/>
    </xf>
    <xf numFmtId="166" fontId="6" fillId="4" borderId="4" xfId="5" applyNumberFormat="1" applyFont="1" applyFill="1" applyBorder="1" applyAlignment="1" applyProtection="1">
      <alignment horizontal="center" vertical="center" wrapText="1"/>
    </xf>
    <xf numFmtId="166" fontId="6" fillId="4" borderId="71" xfId="5" applyNumberFormat="1" applyFont="1" applyFill="1" applyBorder="1" applyAlignment="1" applyProtection="1">
      <alignment horizontal="center" vertical="center" wrapText="1"/>
    </xf>
    <xf numFmtId="166" fontId="6" fillId="4" borderId="8" xfId="5" applyNumberFormat="1" applyFont="1" applyFill="1" applyBorder="1" applyAlignment="1" applyProtection="1">
      <alignment horizontal="center" vertical="center" wrapText="1"/>
    </xf>
    <xf numFmtId="166" fontId="6" fillId="4" borderId="14" xfId="5" applyNumberFormat="1" applyFont="1" applyFill="1" applyBorder="1" applyAlignment="1" applyProtection="1">
      <alignment horizontal="center" vertical="center" wrapText="1"/>
    </xf>
    <xf numFmtId="166" fontId="6" fillId="4" borderId="34" xfId="5" applyNumberFormat="1" applyFont="1" applyFill="1" applyBorder="1" applyAlignment="1" applyProtection="1">
      <alignment horizontal="center" vertical="center" wrapText="1"/>
    </xf>
    <xf numFmtId="166" fontId="6" fillId="4" borderId="18" xfId="5" applyNumberFormat="1" applyFont="1" applyFill="1" applyBorder="1" applyAlignment="1" applyProtection="1">
      <alignment horizontal="center" vertical="center" wrapText="1"/>
    </xf>
    <xf numFmtId="166" fontId="24" fillId="4" borderId="0" xfId="5" quotePrefix="1" applyNumberFormat="1" applyFont="1" applyFill="1" applyBorder="1" applyAlignment="1" applyProtection="1">
      <alignment horizontal="center"/>
    </xf>
    <xf numFmtId="166" fontId="19" fillId="4" borderId="0" xfId="5" applyNumberFormat="1" applyFont="1" applyFill="1" applyBorder="1" applyAlignment="1" applyProtection="1">
      <alignment horizontal="center" vertical="center"/>
    </xf>
    <xf numFmtId="0" fontId="37" fillId="4" borderId="0" xfId="5" applyFont="1" applyFill="1" applyAlignment="1">
      <alignment horizontal="left" vertical="top" wrapText="1"/>
    </xf>
    <xf numFmtId="0" fontId="37" fillId="4" borderId="0" xfId="5" applyFont="1" applyFill="1" applyAlignment="1">
      <alignment vertical="top" wrapText="1"/>
    </xf>
    <xf numFmtId="166" fontId="6" fillId="4" borderId="1" xfId="5" applyNumberFormat="1" applyFont="1" applyFill="1" applyBorder="1" applyAlignment="1" applyProtection="1">
      <alignment horizontal="center" vertical="center"/>
    </xf>
    <xf numFmtId="166" fontId="6" fillId="4" borderId="2" xfId="5" applyNumberFormat="1" applyFont="1" applyFill="1" applyBorder="1" applyAlignment="1" applyProtection="1">
      <alignment horizontal="center" vertical="center"/>
    </xf>
    <xf numFmtId="166" fontId="6" fillId="4" borderId="3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166" fontId="24" fillId="4" borderId="0" xfId="5" applyNumberFormat="1" applyFont="1" applyFill="1" applyBorder="1" applyAlignment="1" applyProtection="1">
      <alignment horizontal="center"/>
    </xf>
    <xf numFmtId="166" fontId="24" fillId="4" borderId="0" xfId="5" quotePrefix="1" applyNumberFormat="1" applyFont="1" applyFill="1" applyBorder="1" applyAlignment="1" applyProtection="1">
      <alignment horizontal="center" vertical="center"/>
    </xf>
    <xf numFmtId="166" fontId="24" fillId="4" borderId="0" xfId="5" applyNumberFormat="1" applyFont="1" applyFill="1" applyBorder="1" applyAlignment="1" applyProtection="1">
      <alignment horizontal="center" vertical="center"/>
    </xf>
    <xf numFmtId="166" fontId="19" fillId="4" borderId="0" xfId="5" applyNumberFormat="1" applyFont="1" applyFill="1" applyBorder="1" applyAlignment="1" applyProtection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0" fontId="21" fillId="0" borderId="4" xfId="2" applyNumberFormat="1" applyFont="1" applyFill="1" applyBorder="1" applyAlignment="1">
      <alignment horizontal="center" wrapText="1"/>
    </xf>
    <xf numFmtId="0" fontId="21" fillId="0" borderId="9" xfId="2" applyNumberFormat="1" applyFont="1" applyFill="1" applyBorder="1" applyAlignment="1">
      <alignment horizontal="center" wrapText="1"/>
    </xf>
    <xf numFmtId="0" fontId="7" fillId="0" borderId="0" xfId="1" applyFont="1" applyBorder="1" applyAlignment="1">
      <alignment horizontal="left" vertical="top" wrapText="1"/>
    </xf>
    <xf numFmtId="0" fontId="20" fillId="0" borderId="0" xfId="2" applyNumberFormat="1" applyFont="1" applyFill="1" applyBorder="1" applyAlignment="1">
      <alignment horizontal="center" vertical="center"/>
    </xf>
    <xf numFmtId="2" fontId="21" fillId="7" borderId="6" xfId="2" applyNumberFormat="1" applyFont="1" applyFill="1" applyBorder="1" applyAlignment="1">
      <alignment horizontal="center" vertical="center" wrapText="1"/>
    </xf>
    <xf numFmtId="2" fontId="21" fillId="7" borderId="63" xfId="2" applyNumberFormat="1" applyFont="1" applyFill="1" applyBorder="1" applyAlignment="1">
      <alignment horizontal="center" vertical="center" wrapText="1"/>
    </xf>
    <xf numFmtId="0" fontId="21" fillId="7" borderId="6" xfId="2" applyNumberFormat="1" applyFont="1" applyFill="1" applyBorder="1" applyAlignment="1">
      <alignment horizontal="center" vertical="center" wrapText="1"/>
    </xf>
    <xf numFmtId="0" fontId="21" fillId="7" borderId="63" xfId="2" applyNumberFormat="1" applyFont="1" applyFill="1" applyBorder="1" applyAlignment="1">
      <alignment horizontal="center" vertical="center" wrapText="1"/>
    </xf>
    <xf numFmtId="0" fontId="14" fillId="4" borderId="114" xfId="2" applyNumberFormat="1" applyFont="1" applyFill="1" applyBorder="1" applyAlignment="1" applyProtection="1">
      <alignment horizontal="center" vertical="center"/>
    </xf>
    <xf numFmtId="0" fontId="23" fillId="4" borderId="58" xfId="2" applyNumberFormat="1" applyFont="1" applyFill="1" applyBorder="1" applyAlignment="1" applyProtection="1">
      <alignment horizontal="center" vertical="top" wrapText="1"/>
    </xf>
    <xf numFmtId="0" fontId="23" fillId="4" borderId="0" xfId="2" applyNumberFormat="1" applyFont="1" applyFill="1" applyBorder="1" applyAlignment="1" applyProtection="1">
      <alignment horizontal="center" vertical="top" wrapText="1"/>
    </xf>
    <xf numFmtId="0" fontId="23" fillId="4" borderId="56" xfId="2" applyNumberFormat="1" applyFont="1" applyFill="1" applyBorder="1" applyAlignment="1" applyProtection="1">
      <alignment horizontal="center" vertical="top" wrapText="1"/>
    </xf>
    <xf numFmtId="0" fontId="14" fillId="4" borderId="0" xfId="2" applyNumberFormat="1" applyFont="1" applyFill="1" applyBorder="1" applyAlignment="1" applyProtection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1" fillId="7" borderId="125" xfId="2" applyFont="1" applyFill="1" applyBorder="1" applyAlignment="1">
      <alignment horizontal="center" vertical="center" wrapText="1"/>
    </xf>
    <xf numFmtId="0" fontId="21" fillId="7" borderId="129" xfId="2" applyFont="1" applyFill="1" applyBorder="1" applyAlignment="1">
      <alignment horizontal="center" vertical="center" wrapText="1"/>
    </xf>
    <xf numFmtId="0" fontId="21" fillId="7" borderId="72" xfId="2" applyFont="1" applyFill="1" applyBorder="1" applyAlignment="1">
      <alignment horizontal="center" vertical="center" wrapText="1"/>
    </xf>
    <xf numFmtId="0" fontId="21" fillId="7" borderId="127" xfId="2" applyFont="1" applyFill="1" applyBorder="1" applyAlignment="1">
      <alignment horizontal="center" vertical="center" wrapText="1"/>
    </xf>
    <xf numFmtId="0" fontId="21" fillId="7" borderId="126" xfId="2" applyFont="1" applyFill="1" applyBorder="1" applyAlignment="1">
      <alignment horizontal="center" vertical="center" wrapText="1"/>
    </xf>
    <xf numFmtId="0" fontId="21" fillId="7" borderId="128" xfId="2" applyFont="1" applyFill="1" applyBorder="1" applyAlignment="1">
      <alignment horizontal="center" vertical="center" wrapText="1"/>
    </xf>
    <xf numFmtId="0" fontId="42" fillId="4" borderId="0" xfId="2" applyNumberFormat="1" applyFont="1" applyFill="1" applyBorder="1" applyAlignment="1" applyProtection="1">
      <alignment horizontal="right" vertical="top" wrapText="1"/>
    </xf>
    <xf numFmtId="0" fontId="41" fillId="0" borderId="0" xfId="2" applyNumberFormat="1" applyFont="1" applyFill="1" applyBorder="1" applyAlignment="1"/>
    <xf numFmtId="0" fontId="14" fillId="4" borderId="0" xfId="2" applyNumberFormat="1" applyFont="1" applyFill="1" applyBorder="1" applyAlignment="1" applyProtection="1">
      <alignment horizontal="center" vertical="top"/>
    </xf>
    <xf numFmtId="0" fontId="21" fillId="7" borderId="29" xfId="2" applyFont="1" applyFill="1" applyBorder="1" applyAlignment="1">
      <alignment horizontal="center" vertical="center" wrapText="1"/>
    </xf>
    <xf numFmtId="0" fontId="21" fillId="7" borderId="71" xfId="2" applyFont="1" applyFill="1" applyBorder="1" applyAlignment="1">
      <alignment horizontal="center" vertical="center" wrapText="1"/>
    </xf>
    <xf numFmtId="0" fontId="4" fillId="0" borderId="9" xfId="2" applyNumberFormat="1" applyFont="1" applyFill="1" applyBorder="1" applyAlignment="1">
      <alignment horizontal="center" wrapText="1"/>
    </xf>
    <xf numFmtId="0" fontId="4" fillId="0" borderId="0" xfId="2" applyNumberFormat="1" applyFont="1" applyFill="1" applyBorder="1" applyAlignment="1">
      <alignment horizontal="center" wrapText="1"/>
    </xf>
    <xf numFmtId="0" fontId="4" fillId="0" borderId="13" xfId="2" applyNumberFormat="1" applyFont="1" applyFill="1" applyBorder="1" applyAlignment="1">
      <alignment horizontal="center" wrapText="1"/>
    </xf>
    <xf numFmtId="0" fontId="45" fillId="0" borderId="9" xfId="9" applyNumberFormat="1" applyFont="1" applyFill="1" applyBorder="1" applyAlignment="1" applyProtection="1">
      <alignment horizontal="center"/>
    </xf>
    <xf numFmtId="0" fontId="45" fillId="0" borderId="0" xfId="9" applyNumberFormat="1" applyFont="1" applyFill="1" applyBorder="1" applyAlignment="1" applyProtection="1">
      <alignment horizontal="center"/>
    </xf>
    <xf numFmtId="0" fontId="45" fillId="0" borderId="13" xfId="9" applyNumberFormat="1" applyFont="1" applyFill="1" applyBorder="1" applyAlignment="1" applyProtection="1">
      <alignment horizontal="center"/>
    </xf>
    <xf numFmtId="0" fontId="24" fillId="4" borderId="0" xfId="2" applyNumberFormat="1" applyFont="1" applyFill="1" applyBorder="1" applyAlignment="1" applyProtection="1">
      <alignment horizontal="center" vertical="center"/>
    </xf>
    <xf numFmtId="0" fontId="20" fillId="0" borderId="0" xfId="2" applyFont="1" applyFill="1" applyBorder="1" applyAlignment="1">
      <alignment horizontal="left" vertical="top" wrapText="1"/>
    </xf>
    <xf numFmtId="0" fontId="21" fillId="0" borderId="114" xfId="2" applyNumberFormat="1" applyFont="1" applyFill="1" applyBorder="1" applyAlignment="1">
      <alignment horizontal="center"/>
    </xf>
    <xf numFmtId="0" fontId="20" fillId="4" borderId="99" xfId="2" applyNumberFormat="1" applyFont="1" applyFill="1" applyBorder="1" applyAlignment="1" applyProtection="1">
      <alignment horizontal="center" vertical="top" wrapText="1"/>
    </xf>
    <xf numFmtId="0" fontId="20" fillId="4" borderId="12" xfId="2" applyNumberFormat="1" applyFont="1" applyFill="1" applyBorder="1" applyAlignment="1" applyProtection="1">
      <alignment horizontal="center" vertical="top" wrapText="1"/>
    </xf>
    <xf numFmtId="0" fontId="21" fillId="4" borderId="103" xfId="2" applyNumberFormat="1" applyFont="1" applyFill="1" applyBorder="1" applyAlignment="1" applyProtection="1">
      <alignment horizontal="center" vertical="top" wrapText="1"/>
    </xf>
    <xf numFmtId="0" fontId="21" fillId="4" borderId="104" xfId="2" applyNumberFormat="1" applyFont="1" applyFill="1" applyBorder="1" applyAlignment="1" applyProtection="1">
      <alignment horizontal="center" vertical="top" wrapText="1"/>
    </xf>
  </cellXfs>
  <cellStyles count="10">
    <cellStyle name="Hipervínculo" xfId="9" builtinId="8"/>
    <cellStyle name="Normal" xfId="0" builtinId="0"/>
    <cellStyle name="Normal 2" xfId="2"/>
    <cellStyle name="Normal 2 2" xfId="1"/>
    <cellStyle name="Normal 3 2" xfId="6"/>
    <cellStyle name="Normal 3 3" xfId="3"/>
    <cellStyle name="Normal 3 3 2" xfId="4"/>
    <cellStyle name="Normal_producto intermedio 42-04 2" xfId="5"/>
    <cellStyle name="Porcentaje 2" xfId="7"/>
    <cellStyle name="Porcentaje 2 2" xfId="8"/>
  </cellStyles>
  <dxfs count="34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45</xdr:row>
          <xdr:rowOff>333375</xdr:rowOff>
        </xdr:from>
        <xdr:to>
          <xdr:col>6</xdr:col>
          <xdr:colOff>971550</xdr:colOff>
          <xdr:row>64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40</xdr:row>
          <xdr:rowOff>200025</xdr:rowOff>
        </xdr:from>
        <xdr:to>
          <xdr:col>6</xdr:col>
          <xdr:colOff>1209675</xdr:colOff>
          <xdr:row>59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38100</xdr:rowOff>
        </xdr:from>
        <xdr:to>
          <xdr:col>6</xdr:col>
          <xdr:colOff>1333500</xdr:colOff>
          <xdr:row>67</xdr:row>
          <xdr:rowOff>85725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%20S4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>
        <row r="13">
          <cell r="G13">
            <v>43773</v>
          </cell>
          <cell r="H13">
            <v>43774</v>
          </cell>
          <cell r="I13">
            <v>43775</v>
          </cell>
          <cell r="J13">
            <v>43776</v>
          </cell>
          <cell r="K13">
            <v>43777</v>
          </cell>
          <cell r="L13">
            <v>43778</v>
          </cell>
          <cell r="M13">
            <v>43779</v>
          </cell>
        </row>
      </sheetData>
      <sheetData sheetId="1">
        <row r="13">
          <cell r="G13" t="str">
            <v>Semana 45 - 2019: 4 - 10/11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Documento_de_Microsoft_Word_97-20033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ColWidth="11.5703125" defaultRowHeight="12.75"/>
  <cols>
    <col min="1" max="16384" width="11.5703125" style="629"/>
  </cols>
  <sheetData>
    <row r="1" spans="1:5">
      <c r="A1" s="629" t="s">
        <v>533</v>
      </c>
    </row>
    <row r="2" spans="1:5">
      <c r="A2" s="629" t="s">
        <v>534</v>
      </c>
    </row>
    <row r="3" spans="1:5">
      <c r="A3" s="629" t="s">
        <v>535</v>
      </c>
    </row>
    <row r="4" spans="1:5">
      <c r="A4" s="630" t="s">
        <v>536</v>
      </c>
      <c r="B4" s="630"/>
      <c r="C4" s="630"/>
      <c r="D4" s="630"/>
      <c r="E4" s="630"/>
    </row>
    <row r="5" spans="1:5">
      <c r="A5" s="630" t="s">
        <v>556</v>
      </c>
      <c r="B5" s="630"/>
      <c r="C5" s="630"/>
      <c r="D5" s="630"/>
      <c r="E5" s="630"/>
    </row>
    <row r="7" spans="1:5">
      <c r="A7" s="629" t="s">
        <v>537</v>
      </c>
    </row>
    <row r="8" spans="1:5">
      <c r="A8" s="630" t="s">
        <v>538</v>
      </c>
      <c r="B8" s="630"/>
      <c r="C8" s="630"/>
      <c r="D8" s="630"/>
      <c r="E8" s="630"/>
    </row>
    <row r="10" spans="1:5">
      <c r="A10" s="629" t="s">
        <v>539</v>
      </c>
    </row>
    <row r="11" spans="1:5">
      <c r="A11" s="629" t="s">
        <v>540</v>
      </c>
    </row>
    <row r="12" spans="1:5">
      <c r="A12" s="630" t="s">
        <v>557</v>
      </c>
      <c r="B12" s="630"/>
      <c r="C12" s="630"/>
      <c r="D12" s="630"/>
      <c r="E12" s="630"/>
    </row>
    <row r="13" spans="1:5">
      <c r="A13" s="630" t="s">
        <v>558</v>
      </c>
      <c r="B13" s="630"/>
      <c r="C13" s="630"/>
      <c r="D13" s="630"/>
      <c r="E13" s="630"/>
    </row>
    <row r="14" spans="1:5">
      <c r="A14" s="630" t="s">
        <v>559</v>
      </c>
      <c r="B14" s="630"/>
      <c r="C14" s="630"/>
      <c r="D14" s="630"/>
      <c r="E14" s="630"/>
    </row>
    <row r="15" spans="1:5">
      <c r="A15" s="630" t="s">
        <v>560</v>
      </c>
      <c r="B15" s="630"/>
      <c r="C15" s="630"/>
      <c r="D15" s="630"/>
      <c r="E15" s="630"/>
    </row>
    <row r="16" spans="1:5">
      <c r="A16" s="630" t="s">
        <v>561</v>
      </c>
      <c r="B16" s="630"/>
      <c r="C16" s="630"/>
      <c r="D16" s="630"/>
      <c r="E16" s="630"/>
    </row>
    <row r="17" spans="1:5">
      <c r="A17" s="629" t="s">
        <v>541</v>
      </c>
    </row>
    <row r="18" spans="1:5">
      <c r="A18" s="629" t="s">
        <v>542</v>
      </c>
    </row>
    <row r="19" spans="1:5">
      <c r="A19" s="630" t="s">
        <v>543</v>
      </c>
      <c r="B19" s="630"/>
      <c r="C19" s="630"/>
      <c r="D19" s="630"/>
      <c r="E19" s="630"/>
    </row>
    <row r="20" spans="1:5">
      <c r="A20" s="630" t="s">
        <v>562</v>
      </c>
      <c r="B20" s="630"/>
      <c r="C20" s="630"/>
      <c r="D20" s="630"/>
      <c r="E20" s="630"/>
    </row>
    <row r="21" spans="1:5">
      <c r="A21" s="629" t="s">
        <v>544</v>
      </c>
    </row>
    <row r="22" spans="1:5">
      <c r="A22" s="630" t="s">
        <v>545</v>
      </c>
      <c r="B22" s="630"/>
      <c r="C22" s="630"/>
      <c r="D22" s="630"/>
      <c r="E22" s="630"/>
    </row>
    <row r="23" spans="1:5">
      <c r="A23" s="630" t="s">
        <v>546</v>
      </c>
      <c r="B23" s="630"/>
      <c r="C23" s="630"/>
      <c r="D23" s="630"/>
      <c r="E23" s="630"/>
    </row>
    <row r="24" spans="1:5">
      <c r="A24" s="629" t="s">
        <v>547</v>
      </c>
    </row>
    <row r="25" spans="1:5">
      <c r="A25" s="629" t="s">
        <v>548</v>
      </c>
    </row>
    <row r="26" spans="1:5">
      <c r="A26" s="630" t="s">
        <v>563</v>
      </c>
      <c r="B26" s="630"/>
      <c r="C26" s="630"/>
      <c r="D26" s="630"/>
      <c r="E26" s="630"/>
    </row>
    <row r="27" spans="1:5">
      <c r="A27" s="630" t="s">
        <v>564</v>
      </c>
      <c r="B27" s="630"/>
      <c r="C27" s="630"/>
      <c r="D27" s="630"/>
      <c r="E27" s="630"/>
    </row>
    <row r="28" spans="1:5">
      <c r="A28" s="630" t="s">
        <v>565</v>
      </c>
      <c r="B28" s="630"/>
      <c r="C28" s="630"/>
      <c r="D28" s="630"/>
      <c r="E28" s="630"/>
    </row>
    <row r="29" spans="1:5">
      <c r="A29" s="629" t="s">
        <v>549</v>
      </c>
    </row>
    <row r="30" spans="1:5">
      <c r="A30" s="630" t="s">
        <v>550</v>
      </c>
      <c r="B30" s="630"/>
      <c r="C30" s="630"/>
      <c r="D30" s="630"/>
      <c r="E30" s="630"/>
    </row>
    <row r="31" spans="1:5">
      <c r="A31" s="629" t="s">
        <v>551</v>
      </c>
    </row>
    <row r="32" spans="1:5">
      <c r="A32" s="630" t="s">
        <v>552</v>
      </c>
      <c r="B32" s="630"/>
      <c r="C32" s="630"/>
      <c r="D32" s="630"/>
      <c r="E32" s="630"/>
    </row>
    <row r="33" spans="1:5">
      <c r="A33" s="630" t="s">
        <v>553</v>
      </c>
      <c r="B33" s="630"/>
      <c r="C33" s="630"/>
      <c r="D33" s="630"/>
      <c r="E33" s="630"/>
    </row>
    <row r="34" spans="1:5">
      <c r="A34" s="630" t="s">
        <v>554</v>
      </c>
      <c r="B34" s="630"/>
      <c r="C34" s="630"/>
      <c r="D34" s="630"/>
      <c r="E34" s="630"/>
    </row>
    <row r="35" spans="1:5">
      <c r="A35" s="630" t="s">
        <v>555</v>
      </c>
      <c r="B35" s="630"/>
      <c r="C35" s="630"/>
      <c r="D35" s="630"/>
      <c r="E35" s="630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5"/>
  <sheetViews>
    <sheetView showGridLines="0" zoomScale="70" zoomScaleNormal="70" zoomScaleSheetLayoutView="100" workbookViewId="0">
      <selection activeCell="B2" sqref="B2"/>
    </sheetView>
  </sheetViews>
  <sheetFormatPr baseColWidth="10" defaultColWidth="12.5703125" defaultRowHeight="15"/>
  <cols>
    <col min="1" max="1" width="2.7109375" style="311" customWidth="1"/>
    <col min="2" max="2" width="20.7109375" style="312" customWidth="1"/>
    <col min="3" max="3" width="16.140625" style="312" customWidth="1"/>
    <col min="4" max="4" width="36.28515625" style="312" customWidth="1"/>
    <col min="5" max="5" width="8.140625" style="312" customWidth="1"/>
    <col min="6" max="6" width="19.42578125" style="312" bestFit="1" customWidth="1"/>
    <col min="7" max="13" width="10.7109375" style="312" customWidth="1"/>
    <col min="14" max="14" width="14.7109375" style="312" customWidth="1"/>
    <col min="15" max="15" width="3.7109375" style="313" customWidth="1"/>
    <col min="16" max="16" width="10.85546875" style="313" customWidth="1"/>
    <col min="17" max="17" width="12.5703125" style="313"/>
    <col min="18" max="19" width="14.7109375" style="313" bestFit="1" customWidth="1"/>
    <col min="20" max="20" width="12.85546875" style="313" bestFit="1" customWidth="1"/>
    <col min="21" max="16384" width="12.5703125" style="313"/>
  </cols>
  <sheetData>
    <row r="1" spans="1:21" ht="11.25" customHeight="1"/>
    <row r="2" spans="1:21">
      <c r="J2" s="314"/>
      <c r="K2" s="314"/>
      <c r="L2" s="315"/>
      <c r="M2" s="315"/>
      <c r="N2" s="316"/>
      <c r="O2" s="317"/>
    </row>
    <row r="3" spans="1:21" ht="0.75" customHeight="1">
      <c r="J3" s="314"/>
      <c r="K3" s="314"/>
      <c r="L3" s="315"/>
      <c r="M3" s="315"/>
      <c r="N3" s="315"/>
      <c r="O3" s="317"/>
    </row>
    <row r="4" spans="1:21" ht="27" customHeight="1">
      <c r="B4" s="658" t="s">
        <v>257</v>
      </c>
      <c r="C4" s="658"/>
      <c r="D4" s="658"/>
      <c r="E4" s="658"/>
      <c r="F4" s="658"/>
      <c r="G4" s="658"/>
      <c r="H4" s="658"/>
      <c r="I4" s="658"/>
      <c r="J4" s="658"/>
      <c r="K4" s="658"/>
      <c r="L4" s="658"/>
      <c r="M4" s="658"/>
      <c r="N4" s="658"/>
      <c r="O4" s="318"/>
    </row>
    <row r="5" spans="1:21" ht="26.25" customHeight="1" thickBot="1">
      <c r="B5" s="659" t="s">
        <v>258</v>
      </c>
      <c r="C5" s="659"/>
      <c r="D5" s="659"/>
      <c r="E5" s="659"/>
      <c r="F5" s="659"/>
      <c r="G5" s="659"/>
      <c r="H5" s="659"/>
      <c r="I5" s="659"/>
      <c r="J5" s="659"/>
      <c r="K5" s="659"/>
      <c r="L5" s="659"/>
      <c r="M5" s="659"/>
      <c r="N5" s="659"/>
      <c r="O5" s="319"/>
    </row>
    <row r="6" spans="1:21" ht="24.75" customHeight="1">
      <c r="B6" s="660" t="s">
        <v>259</v>
      </c>
      <c r="C6" s="661"/>
      <c r="D6" s="661"/>
      <c r="E6" s="661"/>
      <c r="F6" s="661"/>
      <c r="G6" s="661"/>
      <c r="H6" s="661"/>
      <c r="I6" s="661"/>
      <c r="J6" s="661"/>
      <c r="K6" s="661"/>
      <c r="L6" s="661"/>
      <c r="M6" s="661"/>
      <c r="N6" s="662"/>
      <c r="O6" s="319"/>
    </row>
    <row r="7" spans="1:21" ht="19.5" customHeight="1" thickBot="1">
      <c r="B7" s="663" t="s">
        <v>260</v>
      </c>
      <c r="C7" s="664"/>
      <c r="D7" s="664"/>
      <c r="E7" s="664"/>
      <c r="F7" s="664"/>
      <c r="G7" s="664"/>
      <c r="H7" s="664"/>
      <c r="I7" s="664"/>
      <c r="J7" s="664"/>
      <c r="K7" s="664"/>
      <c r="L7" s="664"/>
      <c r="M7" s="664"/>
      <c r="N7" s="665"/>
      <c r="O7" s="319"/>
      <c r="Q7" s="312"/>
    </row>
    <row r="8" spans="1:21" ht="16.5" customHeight="1">
      <c r="B8" s="666" t="s">
        <v>261</v>
      </c>
      <c r="C8" s="666"/>
      <c r="D8" s="666"/>
      <c r="E8" s="666"/>
      <c r="F8" s="666"/>
      <c r="G8" s="666"/>
      <c r="H8" s="666"/>
      <c r="I8" s="666"/>
      <c r="J8" s="666"/>
      <c r="K8" s="666"/>
      <c r="L8" s="666"/>
      <c r="M8" s="666"/>
      <c r="N8" s="666"/>
      <c r="O8" s="319"/>
    </row>
    <row r="9" spans="1:21" s="322" customFormat="1" ht="12" customHeight="1">
      <c r="A9" s="320"/>
      <c r="B9" s="321"/>
      <c r="C9" s="321"/>
      <c r="D9" s="321"/>
      <c r="E9" s="321"/>
      <c r="F9" s="321"/>
      <c r="G9" s="321"/>
      <c r="H9" s="321"/>
      <c r="I9" s="321"/>
      <c r="J9" s="321"/>
      <c r="K9" s="321"/>
      <c r="L9" s="321"/>
      <c r="M9" s="321"/>
      <c r="N9" s="321"/>
      <c r="O9" s="319"/>
    </row>
    <row r="10" spans="1:21" s="322" customFormat="1" ht="24.75" customHeight="1">
      <c r="A10" s="320"/>
      <c r="B10" s="323" t="s">
        <v>262</v>
      </c>
      <c r="C10" s="323"/>
      <c r="D10" s="323"/>
      <c r="E10" s="323"/>
      <c r="F10" s="323"/>
      <c r="G10" s="323"/>
      <c r="H10" s="323"/>
      <c r="I10" s="323"/>
      <c r="J10" s="323"/>
      <c r="K10" s="323"/>
      <c r="L10" s="323"/>
      <c r="M10" s="323"/>
      <c r="N10" s="323"/>
      <c r="O10" s="319"/>
    </row>
    <row r="11" spans="1:21" ht="6" customHeight="1" thickBot="1">
      <c r="B11" s="324"/>
      <c r="C11" s="324"/>
      <c r="D11" s="324"/>
      <c r="E11" s="324"/>
      <c r="F11" s="324"/>
      <c r="G11" s="324"/>
      <c r="H11" s="324"/>
      <c r="I11" s="324"/>
      <c r="J11" s="324"/>
      <c r="K11" s="324"/>
      <c r="L11" s="324"/>
      <c r="M11" s="324"/>
      <c r="N11" s="324"/>
      <c r="O11" s="325"/>
    </row>
    <row r="12" spans="1:21" ht="25.9" customHeight="1">
      <c r="B12" s="326" t="s">
        <v>143</v>
      </c>
      <c r="C12" s="327" t="s">
        <v>263</v>
      </c>
      <c r="D12" s="328" t="s">
        <v>264</v>
      </c>
      <c r="E12" s="327" t="s">
        <v>265</v>
      </c>
      <c r="F12" s="328" t="s">
        <v>266</v>
      </c>
      <c r="G12" s="329" t="s">
        <v>267</v>
      </c>
      <c r="H12" s="330"/>
      <c r="I12" s="331"/>
      <c r="J12" s="330" t="s">
        <v>268</v>
      </c>
      <c r="K12" s="330"/>
      <c r="L12" s="332"/>
      <c r="M12" s="332"/>
      <c r="N12" s="333"/>
      <c r="O12" s="334"/>
      <c r="U12" s="312"/>
    </row>
    <row r="13" spans="1:21" ht="19.7" customHeight="1">
      <c r="B13" s="335"/>
      <c r="C13" s="336"/>
      <c r="D13" s="337" t="s">
        <v>269</v>
      </c>
      <c r="E13" s="336"/>
      <c r="F13" s="337"/>
      <c r="G13" s="338">
        <v>43773</v>
      </c>
      <c r="H13" s="338">
        <f>G13+1</f>
        <v>43774</v>
      </c>
      <c r="I13" s="338">
        <f t="shared" ref="I13:M13" si="0">H13+1</f>
        <v>43775</v>
      </c>
      <c r="J13" s="338">
        <f t="shared" si="0"/>
        <v>43776</v>
      </c>
      <c r="K13" s="338">
        <f t="shared" si="0"/>
        <v>43777</v>
      </c>
      <c r="L13" s="338">
        <f t="shared" si="0"/>
        <v>43778</v>
      </c>
      <c r="M13" s="339">
        <f t="shared" si="0"/>
        <v>43779</v>
      </c>
      <c r="N13" s="340" t="s">
        <v>270</v>
      </c>
      <c r="O13" s="341"/>
    </row>
    <row r="14" spans="1:21" s="351" customFormat="1" ht="20.100000000000001" customHeight="1">
      <c r="A14" s="311"/>
      <c r="B14" s="342" t="s">
        <v>271</v>
      </c>
      <c r="C14" s="343" t="s">
        <v>272</v>
      </c>
      <c r="D14" s="343" t="s">
        <v>273</v>
      </c>
      <c r="E14" s="343" t="s">
        <v>274</v>
      </c>
      <c r="F14" s="343" t="s">
        <v>275</v>
      </c>
      <c r="G14" s="344">
        <v>86.26</v>
      </c>
      <c r="H14" s="344">
        <v>86.34</v>
      </c>
      <c r="I14" s="344">
        <v>89.7</v>
      </c>
      <c r="J14" s="344">
        <v>82.84</v>
      </c>
      <c r="K14" s="345">
        <v>90.44</v>
      </c>
      <c r="L14" s="345" t="s">
        <v>276</v>
      </c>
      <c r="M14" s="346" t="s">
        <v>276</v>
      </c>
      <c r="N14" s="347">
        <v>86.63</v>
      </c>
      <c r="O14" s="348"/>
      <c r="P14" s="349"/>
      <c r="Q14" s="350"/>
    </row>
    <row r="15" spans="1:21" s="351" customFormat="1" ht="20.100000000000001" customHeight="1">
      <c r="A15" s="311"/>
      <c r="B15" s="342"/>
      <c r="C15" s="343" t="s">
        <v>224</v>
      </c>
      <c r="D15" s="343" t="s">
        <v>273</v>
      </c>
      <c r="E15" s="343" t="s">
        <v>274</v>
      </c>
      <c r="F15" s="343" t="s">
        <v>277</v>
      </c>
      <c r="G15" s="344">
        <v>88.44</v>
      </c>
      <c r="H15" s="344">
        <v>88.08</v>
      </c>
      <c r="I15" s="344">
        <v>87.98</v>
      </c>
      <c r="J15" s="344">
        <v>88.68</v>
      </c>
      <c r="K15" s="345">
        <v>88.68</v>
      </c>
      <c r="L15" s="345" t="s">
        <v>276</v>
      </c>
      <c r="M15" s="346">
        <v>77.400000000000006</v>
      </c>
      <c r="N15" s="347">
        <v>88.25</v>
      </c>
      <c r="O15" s="348"/>
      <c r="P15" s="349"/>
      <c r="Q15" s="350"/>
    </row>
    <row r="16" spans="1:21" s="351" customFormat="1" ht="20.100000000000001" customHeight="1">
      <c r="A16" s="311"/>
      <c r="B16" s="342"/>
      <c r="C16" s="343" t="s">
        <v>224</v>
      </c>
      <c r="D16" s="343" t="s">
        <v>278</v>
      </c>
      <c r="E16" s="343" t="s">
        <v>274</v>
      </c>
      <c r="F16" s="343" t="s">
        <v>277</v>
      </c>
      <c r="G16" s="344">
        <v>80</v>
      </c>
      <c r="H16" s="344">
        <v>80</v>
      </c>
      <c r="I16" s="344">
        <v>80</v>
      </c>
      <c r="J16" s="344">
        <v>80</v>
      </c>
      <c r="K16" s="345">
        <v>80</v>
      </c>
      <c r="L16" s="345" t="s">
        <v>276</v>
      </c>
      <c r="M16" s="346" t="s">
        <v>276</v>
      </c>
      <c r="N16" s="347">
        <v>80</v>
      </c>
      <c r="O16" s="348"/>
      <c r="P16" s="349"/>
      <c r="Q16" s="350"/>
    </row>
    <row r="17" spans="1:17" s="351" customFormat="1" ht="20.100000000000001" customHeight="1">
      <c r="A17" s="311"/>
      <c r="B17" s="342"/>
      <c r="C17" s="343" t="s">
        <v>272</v>
      </c>
      <c r="D17" s="343" t="s">
        <v>279</v>
      </c>
      <c r="E17" s="343" t="s">
        <v>274</v>
      </c>
      <c r="F17" s="343" t="s">
        <v>277</v>
      </c>
      <c r="G17" s="344">
        <v>79.3</v>
      </c>
      <c r="H17" s="344">
        <v>78.989999999999995</v>
      </c>
      <c r="I17" s="344">
        <v>79.989999999999995</v>
      </c>
      <c r="J17" s="344">
        <v>77.430000000000007</v>
      </c>
      <c r="K17" s="345">
        <v>81.05</v>
      </c>
      <c r="L17" s="345">
        <v>73.650000000000006</v>
      </c>
      <c r="M17" s="346">
        <v>98.59</v>
      </c>
      <c r="N17" s="347">
        <v>79.53</v>
      </c>
      <c r="O17" s="348"/>
      <c r="P17" s="349"/>
      <c r="Q17" s="350"/>
    </row>
    <row r="18" spans="1:17" s="351" customFormat="1" ht="20.100000000000001" customHeight="1">
      <c r="A18" s="311"/>
      <c r="B18" s="342"/>
      <c r="C18" s="343" t="s">
        <v>224</v>
      </c>
      <c r="D18" s="343" t="s">
        <v>279</v>
      </c>
      <c r="E18" s="343" t="s">
        <v>274</v>
      </c>
      <c r="F18" s="343" t="s">
        <v>277</v>
      </c>
      <c r="G18" s="344">
        <v>92.87</v>
      </c>
      <c r="H18" s="344">
        <v>92.35</v>
      </c>
      <c r="I18" s="344">
        <v>87.96</v>
      </c>
      <c r="J18" s="344">
        <v>93.1</v>
      </c>
      <c r="K18" s="345">
        <v>93.54</v>
      </c>
      <c r="L18" s="345">
        <v>93.02</v>
      </c>
      <c r="M18" s="346">
        <v>90.32</v>
      </c>
      <c r="N18" s="347">
        <v>91.61</v>
      </c>
      <c r="O18" s="348"/>
      <c r="P18" s="349"/>
      <c r="Q18" s="350"/>
    </row>
    <row r="19" spans="1:17" s="351" customFormat="1" ht="20.100000000000001" customHeight="1">
      <c r="A19" s="311"/>
      <c r="B19" s="342"/>
      <c r="C19" s="343" t="s">
        <v>224</v>
      </c>
      <c r="D19" s="343" t="s">
        <v>280</v>
      </c>
      <c r="E19" s="343" t="s">
        <v>274</v>
      </c>
      <c r="F19" s="343" t="s">
        <v>277</v>
      </c>
      <c r="G19" s="344">
        <v>70.17</v>
      </c>
      <c r="H19" s="344">
        <v>69.209999999999994</v>
      </c>
      <c r="I19" s="344">
        <v>69.209999999999994</v>
      </c>
      <c r="J19" s="344">
        <v>69.209999999999994</v>
      </c>
      <c r="K19" s="345">
        <v>69.209999999999994</v>
      </c>
      <c r="L19" s="345" t="s">
        <v>276</v>
      </c>
      <c r="M19" s="346">
        <v>63.25</v>
      </c>
      <c r="N19" s="347">
        <v>67.739999999999995</v>
      </c>
      <c r="O19" s="348"/>
      <c r="P19" s="349"/>
      <c r="Q19" s="350"/>
    </row>
    <row r="20" spans="1:17" s="351" customFormat="1" ht="20.100000000000001" customHeight="1">
      <c r="A20" s="311"/>
      <c r="B20" s="342"/>
      <c r="C20" s="343" t="s">
        <v>272</v>
      </c>
      <c r="D20" s="343" t="s">
        <v>281</v>
      </c>
      <c r="E20" s="343" t="s">
        <v>274</v>
      </c>
      <c r="F20" s="343" t="s">
        <v>275</v>
      </c>
      <c r="G20" s="344">
        <v>58.75</v>
      </c>
      <c r="H20" s="344">
        <v>95.18</v>
      </c>
      <c r="I20" s="344">
        <v>99.56</v>
      </c>
      <c r="J20" s="344">
        <v>99.56</v>
      </c>
      <c r="K20" s="345">
        <v>99.56</v>
      </c>
      <c r="L20" s="345" t="s">
        <v>276</v>
      </c>
      <c r="M20" s="346" t="s">
        <v>276</v>
      </c>
      <c r="N20" s="347">
        <v>77.61</v>
      </c>
      <c r="O20" s="348"/>
      <c r="P20" s="349"/>
      <c r="Q20" s="350"/>
    </row>
    <row r="21" spans="1:17" s="351" customFormat="1" ht="20.100000000000001" customHeight="1">
      <c r="A21" s="311"/>
      <c r="B21" s="342"/>
      <c r="C21" s="343" t="s">
        <v>224</v>
      </c>
      <c r="D21" s="343" t="s">
        <v>281</v>
      </c>
      <c r="E21" s="343" t="s">
        <v>274</v>
      </c>
      <c r="F21" s="343" t="s">
        <v>275</v>
      </c>
      <c r="G21" s="344">
        <v>81.86</v>
      </c>
      <c r="H21" s="344">
        <v>76.52</v>
      </c>
      <c r="I21" s="344">
        <v>88.09</v>
      </c>
      <c r="J21" s="344">
        <v>89.69</v>
      </c>
      <c r="K21" s="345">
        <v>85.72</v>
      </c>
      <c r="L21" s="345">
        <v>49.25</v>
      </c>
      <c r="M21" s="346">
        <v>84.42</v>
      </c>
      <c r="N21" s="347">
        <v>83.59</v>
      </c>
      <c r="O21" s="348"/>
      <c r="P21" s="349"/>
      <c r="Q21" s="350"/>
    </row>
    <row r="22" spans="1:17" s="351" customFormat="1" ht="20.100000000000001" customHeight="1">
      <c r="A22" s="311"/>
      <c r="B22" s="352"/>
      <c r="C22" s="343" t="s">
        <v>167</v>
      </c>
      <c r="D22" s="343" t="s">
        <v>282</v>
      </c>
      <c r="E22" s="343" t="s">
        <v>274</v>
      </c>
      <c r="F22" s="343" t="s">
        <v>275</v>
      </c>
      <c r="G22" s="344">
        <v>76.459999999999994</v>
      </c>
      <c r="H22" s="344">
        <v>76.459999999999994</v>
      </c>
      <c r="I22" s="344">
        <v>76.459999999999994</v>
      </c>
      <c r="J22" s="344">
        <v>76.459999999999994</v>
      </c>
      <c r="K22" s="345">
        <v>76.459999999999994</v>
      </c>
      <c r="L22" s="345" t="s">
        <v>276</v>
      </c>
      <c r="M22" s="346" t="s">
        <v>276</v>
      </c>
      <c r="N22" s="347">
        <v>76.459999999999994</v>
      </c>
      <c r="O22" s="349"/>
      <c r="P22" s="349"/>
      <c r="Q22" s="350"/>
    </row>
    <row r="23" spans="1:17" s="351" customFormat="1" ht="20.100000000000001" customHeight="1">
      <c r="A23" s="311"/>
      <c r="B23" s="342" t="s">
        <v>283</v>
      </c>
      <c r="C23" s="343" t="s">
        <v>284</v>
      </c>
      <c r="D23" s="343" t="s">
        <v>285</v>
      </c>
      <c r="E23" s="343" t="s">
        <v>274</v>
      </c>
      <c r="F23" s="343" t="s">
        <v>286</v>
      </c>
      <c r="G23" s="344">
        <v>104.92</v>
      </c>
      <c r="H23" s="344">
        <v>103.92</v>
      </c>
      <c r="I23" s="344">
        <v>102.92</v>
      </c>
      <c r="J23" s="344">
        <v>103.92</v>
      </c>
      <c r="K23" s="345">
        <v>99.84</v>
      </c>
      <c r="L23" s="345" t="s">
        <v>276</v>
      </c>
      <c r="M23" s="346" t="s">
        <v>276</v>
      </c>
      <c r="N23" s="347">
        <v>103.06</v>
      </c>
      <c r="O23" s="348"/>
      <c r="P23" s="349"/>
      <c r="Q23" s="350"/>
    </row>
    <row r="24" spans="1:17" s="351" customFormat="1" ht="20.100000000000001" customHeight="1">
      <c r="A24" s="311"/>
      <c r="B24" s="342"/>
      <c r="C24" s="343" t="s">
        <v>242</v>
      </c>
      <c r="D24" s="343" t="s">
        <v>285</v>
      </c>
      <c r="E24" s="343" t="s">
        <v>274</v>
      </c>
      <c r="F24" s="343" t="s">
        <v>286</v>
      </c>
      <c r="G24" s="344">
        <v>119</v>
      </c>
      <c r="H24" s="344">
        <v>119</v>
      </c>
      <c r="I24" s="344">
        <v>120</v>
      </c>
      <c r="J24" s="344">
        <v>120</v>
      </c>
      <c r="K24" s="345">
        <v>120</v>
      </c>
      <c r="L24" s="345" t="s">
        <v>276</v>
      </c>
      <c r="M24" s="346" t="s">
        <v>276</v>
      </c>
      <c r="N24" s="347">
        <v>119.6</v>
      </c>
      <c r="O24" s="348"/>
      <c r="P24" s="349"/>
      <c r="Q24" s="350"/>
    </row>
    <row r="25" spans="1:17" s="351" customFormat="1" ht="20.100000000000001" customHeight="1">
      <c r="A25" s="311"/>
      <c r="B25" s="352"/>
      <c r="C25" s="343" t="s">
        <v>159</v>
      </c>
      <c r="D25" s="343" t="s">
        <v>285</v>
      </c>
      <c r="E25" s="343" t="s">
        <v>274</v>
      </c>
      <c r="F25" s="343" t="s">
        <v>286</v>
      </c>
      <c r="G25" s="344">
        <v>117</v>
      </c>
      <c r="H25" s="344">
        <v>118</v>
      </c>
      <c r="I25" s="344">
        <v>117</v>
      </c>
      <c r="J25" s="344">
        <v>117</v>
      </c>
      <c r="K25" s="345">
        <v>118</v>
      </c>
      <c r="L25" s="345" t="s">
        <v>276</v>
      </c>
      <c r="M25" s="346" t="s">
        <v>276</v>
      </c>
      <c r="N25" s="347">
        <v>117.4</v>
      </c>
      <c r="O25" s="349"/>
      <c r="P25" s="349"/>
      <c r="Q25" s="350"/>
    </row>
    <row r="26" spans="1:17" s="351" customFormat="1" ht="20.100000000000001" customHeight="1">
      <c r="A26" s="311"/>
      <c r="B26" s="342" t="s">
        <v>287</v>
      </c>
      <c r="C26" s="343" t="s">
        <v>272</v>
      </c>
      <c r="D26" s="343" t="s">
        <v>288</v>
      </c>
      <c r="E26" s="343" t="s">
        <v>274</v>
      </c>
      <c r="F26" s="343" t="s">
        <v>289</v>
      </c>
      <c r="G26" s="344">
        <v>53.07</v>
      </c>
      <c r="H26" s="344">
        <v>54.01</v>
      </c>
      <c r="I26" s="344">
        <v>53.79</v>
      </c>
      <c r="J26" s="344">
        <v>52.4</v>
      </c>
      <c r="K26" s="345">
        <v>53.15</v>
      </c>
      <c r="L26" s="345">
        <v>53.69</v>
      </c>
      <c r="M26" s="346" t="s">
        <v>276</v>
      </c>
      <c r="N26" s="347">
        <v>53.4</v>
      </c>
      <c r="O26" s="348"/>
      <c r="P26" s="349"/>
      <c r="Q26" s="350"/>
    </row>
    <row r="27" spans="1:17" s="351" customFormat="1" ht="20.100000000000001" customHeight="1">
      <c r="A27" s="311"/>
      <c r="B27" s="352"/>
      <c r="C27" s="343" t="s">
        <v>224</v>
      </c>
      <c r="D27" s="343" t="s">
        <v>288</v>
      </c>
      <c r="E27" s="343" t="s">
        <v>274</v>
      </c>
      <c r="F27" s="343" t="s">
        <v>289</v>
      </c>
      <c r="G27" s="344">
        <v>56.15</v>
      </c>
      <c r="H27" s="344">
        <v>56.41</v>
      </c>
      <c r="I27" s="344">
        <v>56.8</v>
      </c>
      <c r="J27" s="344">
        <v>56.54</v>
      </c>
      <c r="K27" s="345">
        <v>56.52</v>
      </c>
      <c r="L27" s="345">
        <v>57.76</v>
      </c>
      <c r="M27" s="346">
        <v>64.17</v>
      </c>
      <c r="N27" s="347">
        <v>56.9</v>
      </c>
      <c r="O27" s="349"/>
      <c r="P27" s="349"/>
      <c r="Q27" s="350"/>
    </row>
    <row r="28" spans="1:17" s="351" customFormat="1" ht="20.100000000000001" customHeight="1" thickBot="1">
      <c r="A28" s="311"/>
      <c r="B28" s="353" t="s">
        <v>290</v>
      </c>
      <c r="C28" s="354" t="s">
        <v>224</v>
      </c>
      <c r="D28" s="354" t="s">
        <v>291</v>
      </c>
      <c r="E28" s="354" t="s">
        <v>274</v>
      </c>
      <c r="F28" s="354" t="s">
        <v>277</v>
      </c>
      <c r="G28" s="355">
        <v>73.55</v>
      </c>
      <c r="H28" s="355">
        <v>72.959999999999994</v>
      </c>
      <c r="I28" s="355">
        <v>72.98</v>
      </c>
      <c r="J28" s="355">
        <v>73.430000000000007</v>
      </c>
      <c r="K28" s="355">
        <v>73.430000000000007</v>
      </c>
      <c r="L28" s="355" t="s">
        <v>276</v>
      </c>
      <c r="M28" s="356">
        <v>47.87</v>
      </c>
      <c r="N28" s="357">
        <v>73.08</v>
      </c>
      <c r="O28" s="349"/>
      <c r="P28" s="349"/>
      <c r="Q28" s="350"/>
    </row>
    <row r="29" spans="1:17" s="363" customFormat="1" ht="18.75" customHeight="1">
      <c r="A29" s="358"/>
      <c r="B29" s="359"/>
      <c r="C29" s="360"/>
      <c r="D29" s="359"/>
      <c r="E29" s="360"/>
      <c r="F29" s="360"/>
      <c r="G29" s="360"/>
      <c r="H29" s="360"/>
      <c r="I29" s="360"/>
      <c r="J29" s="360"/>
      <c r="K29" s="360"/>
      <c r="L29" s="360"/>
      <c r="M29" s="360"/>
      <c r="N29" s="360"/>
      <c r="O29" s="361"/>
      <c r="P29" s="362"/>
      <c r="Q29" s="361"/>
    </row>
    <row r="30" spans="1:17" ht="15" customHeight="1">
      <c r="B30" s="323" t="s">
        <v>292</v>
      </c>
      <c r="C30" s="323"/>
      <c r="D30" s="323"/>
      <c r="E30" s="323"/>
      <c r="F30" s="323"/>
      <c r="G30" s="323"/>
      <c r="H30" s="323"/>
      <c r="I30" s="323"/>
      <c r="J30" s="323"/>
      <c r="K30" s="323"/>
      <c r="L30" s="323"/>
      <c r="M30" s="323"/>
      <c r="N30" s="323"/>
      <c r="O30" s="325"/>
      <c r="Q30" s="361"/>
    </row>
    <row r="31" spans="1:17" ht="4.5" customHeight="1" thickBot="1">
      <c r="B31" s="321"/>
      <c r="C31" s="364"/>
      <c r="D31" s="364"/>
      <c r="E31" s="364"/>
      <c r="F31" s="364"/>
      <c r="G31" s="364"/>
      <c r="H31" s="364"/>
      <c r="I31" s="364"/>
      <c r="J31" s="364"/>
      <c r="K31" s="364"/>
      <c r="L31" s="364"/>
      <c r="M31" s="364"/>
      <c r="N31" s="364"/>
      <c r="O31" s="365"/>
      <c r="Q31" s="361"/>
    </row>
    <row r="32" spans="1:17" ht="27" customHeight="1">
      <c r="B32" s="326" t="s">
        <v>143</v>
      </c>
      <c r="C32" s="327" t="s">
        <v>263</v>
      </c>
      <c r="D32" s="328" t="s">
        <v>264</v>
      </c>
      <c r="E32" s="327" t="s">
        <v>265</v>
      </c>
      <c r="F32" s="328" t="s">
        <v>266</v>
      </c>
      <c r="G32" s="366" t="s">
        <v>267</v>
      </c>
      <c r="H32" s="332"/>
      <c r="I32" s="367"/>
      <c r="J32" s="332" t="s">
        <v>268</v>
      </c>
      <c r="K32" s="332"/>
      <c r="L32" s="332"/>
      <c r="M32" s="332"/>
      <c r="N32" s="333"/>
      <c r="O32" s="334"/>
      <c r="Q32" s="361"/>
    </row>
    <row r="33" spans="1:17" ht="19.7" customHeight="1">
      <c r="B33" s="335"/>
      <c r="C33" s="336"/>
      <c r="D33" s="337" t="s">
        <v>269</v>
      </c>
      <c r="E33" s="336"/>
      <c r="F33" s="337" t="s">
        <v>293</v>
      </c>
      <c r="G33" s="338">
        <f t="shared" ref="G33:N33" si="1">G13</f>
        <v>43773</v>
      </c>
      <c r="H33" s="338">
        <f t="shared" si="1"/>
        <v>43774</v>
      </c>
      <c r="I33" s="338">
        <f t="shared" si="1"/>
        <v>43775</v>
      </c>
      <c r="J33" s="338">
        <f t="shared" si="1"/>
        <v>43776</v>
      </c>
      <c r="K33" s="338">
        <f t="shared" si="1"/>
        <v>43777</v>
      </c>
      <c r="L33" s="338">
        <f t="shared" si="1"/>
        <v>43778</v>
      </c>
      <c r="M33" s="368">
        <f t="shared" si="1"/>
        <v>43779</v>
      </c>
      <c r="N33" s="369" t="str">
        <f t="shared" si="1"/>
        <v>PMPS</v>
      </c>
      <c r="O33" s="341"/>
      <c r="Q33" s="361"/>
    </row>
    <row r="34" spans="1:17" s="351" customFormat="1" ht="20.100000000000001" customHeight="1">
      <c r="A34" s="311"/>
      <c r="B34" s="342" t="s">
        <v>294</v>
      </c>
      <c r="C34" s="343" t="s">
        <v>295</v>
      </c>
      <c r="D34" s="343" t="s">
        <v>296</v>
      </c>
      <c r="E34" s="343" t="s">
        <v>274</v>
      </c>
      <c r="F34" s="343" t="s">
        <v>297</v>
      </c>
      <c r="G34" s="344">
        <v>119.14</v>
      </c>
      <c r="H34" s="344">
        <v>119.14</v>
      </c>
      <c r="I34" s="344">
        <v>119.14</v>
      </c>
      <c r="J34" s="344">
        <v>119.14</v>
      </c>
      <c r="K34" s="345">
        <v>119.14</v>
      </c>
      <c r="L34" s="345" t="s">
        <v>276</v>
      </c>
      <c r="M34" s="346" t="s">
        <v>276</v>
      </c>
      <c r="N34" s="347">
        <v>119.14</v>
      </c>
      <c r="O34" s="348"/>
      <c r="P34" s="349"/>
      <c r="Q34" s="350"/>
    </row>
    <row r="35" spans="1:17" s="351" customFormat="1" ht="20.100000000000001" customHeight="1">
      <c r="A35" s="311"/>
      <c r="B35" s="342"/>
      <c r="C35" s="343" t="s">
        <v>170</v>
      </c>
      <c r="D35" s="343" t="s">
        <v>296</v>
      </c>
      <c r="E35" s="343" t="s">
        <v>274</v>
      </c>
      <c r="F35" s="343" t="s">
        <v>297</v>
      </c>
      <c r="G35" s="344" t="s">
        <v>276</v>
      </c>
      <c r="H35" s="344">
        <v>92.1</v>
      </c>
      <c r="I35" s="344">
        <v>83.73</v>
      </c>
      <c r="J35" s="344" t="s">
        <v>276</v>
      </c>
      <c r="K35" s="345">
        <v>83.73</v>
      </c>
      <c r="L35" s="345" t="s">
        <v>276</v>
      </c>
      <c r="M35" s="346" t="s">
        <v>276</v>
      </c>
      <c r="N35" s="347">
        <v>86.02</v>
      </c>
      <c r="O35" s="348"/>
      <c r="P35" s="349"/>
      <c r="Q35" s="350"/>
    </row>
    <row r="36" spans="1:17" s="351" customFormat="1" ht="20.100000000000001" customHeight="1">
      <c r="A36" s="311"/>
      <c r="B36" s="342"/>
      <c r="C36" s="343" t="s">
        <v>295</v>
      </c>
      <c r="D36" s="343" t="s">
        <v>298</v>
      </c>
      <c r="E36" s="343" t="s">
        <v>274</v>
      </c>
      <c r="F36" s="343" t="s">
        <v>297</v>
      </c>
      <c r="G36" s="344">
        <v>97.1</v>
      </c>
      <c r="H36" s="344">
        <v>97.1</v>
      </c>
      <c r="I36" s="344">
        <v>97.1</v>
      </c>
      <c r="J36" s="344">
        <v>97.1</v>
      </c>
      <c r="K36" s="345">
        <v>97.1</v>
      </c>
      <c r="L36" s="345" t="s">
        <v>276</v>
      </c>
      <c r="M36" s="346" t="s">
        <v>276</v>
      </c>
      <c r="N36" s="347">
        <v>97.11</v>
      </c>
      <c r="O36" s="348"/>
      <c r="P36" s="349"/>
      <c r="Q36" s="350"/>
    </row>
    <row r="37" spans="1:17" s="351" customFormat="1" ht="20.100000000000001" customHeight="1">
      <c r="A37" s="311"/>
      <c r="B37" s="342"/>
      <c r="C37" s="343" t="s">
        <v>157</v>
      </c>
      <c r="D37" s="343" t="s">
        <v>298</v>
      </c>
      <c r="E37" s="343" t="s">
        <v>274</v>
      </c>
      <c r="F37" s="343" t="s">
        <v>297</v>
      </c>
      <c r="G37" s="344">
        <v>51.81</v>
      </c>
      <c r="H37" s="344">
        <v>50.5</v>
      </c>
      <c r="I37" s="344">
        <v>51.24</v>
      </c>
      <c r="J37" s="344">
        <v>50.61</v>
      </c>
      <c r="K37" s="345">
        <v>50.5</v>
      </c>
      <c r="L37" s="345" t="s">
        <v>276</v>
      </c>
      <c r="M37" s="346" t="s">
        <v>276</v>
      </c>
      <c r="N37" s="347">
        <v>50.98</v>
      </c>
      <c r="O37" s="348"/>
      <c r="P37" s="349"/>
      <c r="Q37" s="350"/>
    </row>
    <row r="38" spans="1:17" s="351" customFormat="1" ht="20.100000000000001" customHeight="1">
      <c r="A38" s="311"/>
      <c r="B38" s="342"/>
      <c r="C38" s="343" t="s">
        <v>170</v>
      </c>
      <c r="D38" s="343" t="s">
        <v>298</v>
      </c>
      <c r="E38" s="343" t="s">
        <v>274</v>
      </c>
      <c r="F38" s="343" t="s">
        <v>297</v>
      </c>
      <c r="G38" s="344">
        <v>74.040000000000006</v>
      </c>
      <c r="H38" s="344">
        <v>73.489999999999995</v>
      </c>
      <c r="I38" s="344">
        <v>76.02</v>
      </c>
      <c r="J38" s="344">
        <v>70.290000000000006</v>
      </c>
      <c r="K38" s="345">
        <v>63.94</v>
      </c>
      <c r="L38" s="345" t="s">
        <v>276</v>
      </c>
      <c r="M38" s="346" t="s">
        <v>276</v>
      </c>
      <c r="N38" s="347">
        <v>71.290000000000006</v>
      </c>
      <c r="O38" s="348"/>
      <c r="P38" s="349"/>
      <c r="Q38" s="350"/>
    </row>
    <row r="39" spans="1:17" s="351" customFormat="1" ht="20.100000000000001" customHeight="1">
      <c r="A39" s="311"/>
      <c r="B39" s="342"/>
      <c r="C39" s="343" t="s">
        <v>295</v>
      </c>
      <c r="D39" s="343" t="s">
        <v>299</v>
      </c>
      <c r="E39" s="343" t="s">
        <v>274</v>
      </c>
      <c r="F39" s="343" t="s">
        <v>297</v>
      </c>
      <c r="G39" s="344">
        <v>83.39</v>
      </c>
      <c r="H39" s="344">
        <v>83.39</v>
      </c>
      <c r="I39" s="344">
        <v>83.39</v>
      </c>
      <c r="J39" s="344">
        <v>83.39</v>
      </c>
      <c r="K39" s="345">
        <v>83.39</v>
      </c>
      <c r="L39" s="345" t="s">
        <v>276</v>
      </c>
      <c r="M39" s="346" t="s">
        <v>276</v>
      </c>
      <c r="N39" s="347">
        <v>83.39</v>
      </c>
      <c r="O39" s="348"/>
      <c r="P39" s="349"/>
      <c r="Q39" s="350"/>
    </row>
    <row r="40" spans="1:17" s="351" customFormat="1" ht="20.100000000000001" customHeight="1">
      <c r="A40" s="311"/>
      <c r="B40" s="342"/>
      <c r="C40" s="343" t="s">
        <v>157</v>
      </c>
      <c r="D40" s="343" t="s">
        <v>299</v>
      </c>
      <c r="E40" s="343" t="s">
        <v>274</v>
      </c>
      <c r="F40" s="343" t="s">
        <v>297</v>
      </c>
      <c r="G40" s="344">
        <v>42.5</v>
      </c>
      <c r="H40" s="344">
        <v>42.5</v>
      </c>
      <c r="I40" s="344">
        <v>42.5</v>
      </c>
      <c r="J40" s="344">
        <v>42.5</v>
      </c>
      <c r="K40" s="345">
        <v>42.5</v>
      </c>
      <c r="L40" s="345" t="s">
        <v>276</v>
      </c>
      <c r="M40" s="346" t="s">
        <v>276</v>
      </c>
      <c r="N40" s="347">
        <v>42.5</v>
      </c>
      <c r="O40" s="348"/>
      <c r="P40" s="349"/>
      <c r="Q40" s="350"/>
    </row>
    <row r="41" spans="1:17" s="351" customFormat="1" ht="20.100000000000001" customHeight="1">
      <c r="A41" s="311"/>
      <c r="B41" s="342"/>
      <c r="C41" s="343" t="s">
        <v>170</v>
      </c>
      <c r="D41" s="343" t="s">
        <v>299</v>
      </c>
      <c r="E41" s="343" t="s">
        <v>274</v>
      </c>
      <c r="F41" s="343" t="s">
        <v>297</v>
      </c>
      <c r="G41" s="344">
        <v>77.72</v>
      </c>
      <c r="H41" s="344">
        <v>77.56</v>
      </c>
      <c r="I41" s="344">
        <v>77.06</v>
      </c>
      <c r="J41" s="344">
        <v>72.73</v>
      </c>
      <c r="K41" s="345" t="s">
        <v>276</v>
      </c>
      <c r="L41" s="345" t="s">
        <v>276</v>
      </c>
      <c r="M41" s="346" t="s">
        <v>276</v>
      </c>
      <c r="N41" s="347">
        <v>77.09</v>
      </c>
      <c r="O41" s="348"/>
      <c r="P41" s="349"/>
      <c r="Q41" s="350"/>
    </row>
    <row r="42" spans="1:17" s="351" customFormat="1" ht="20.100000000000001" customHeight="1">
      <c r="A42" s="311"/>
      <c r="B42" s="342"/>
      <c r="C42" s="343" t="s">
        <v>170</v>
      </c>
      <c r="D42" s="343" t="s">
        <v>300</v>
      </c>
      <c r="E42" s="343" t="s">
        <v>274</v>
      </c>
      <c r="F42" s="343" t="s">
        <v>297</v>
      </c>
      <c r="G42" s="344">
        <v>125</v>
      </c>
      <c r="H42" s="344">
        <v>125</v>
      </c>
      <c r="I42" s="344">
        <v>130.68</v>
      </c>
      <c r="J42" s="344">
        <v>130.68</v>
      </c>
      <c r="K42" s="345">
        <v>130.68</v>
      </c>
      <c r="L42" s="345" t="s">
        <v>276</v>
      </c>
      <c r="M42" s="346" t="s">
        <v>276</v>
      </c>
      <c r="N42" s="347">
        <v>128.79</v>
      </c>
      <c r="O42" s="348"/>
      <c r="P42" s="349"/>
      <c r="Q42" s="350"/>
    </row>
    <row r="43" spans="1:17" s="351" customFormat="1" ht="20.100000000000001" customHeight="1">
      <c r="A43" s="311"/>
      <c r="B43" s="342"/>
      <c r="C43" s="343" t="s">
        <v>295</v>
      </c>
      <c r="D43" s="343" t="s">
        <v>301</v>
      </c>
      <c r="E43" s="343" t="s">
        <v>274</v>
      </c>
      <c r="F43" s="343" t="s">
        <v>297</v>
      </c>
      <c r="G43" s="344">
        <v>93.26</v>
      </c>
      <c r="H43" s="344">
        <v>93.26</v>
      </c>
      <c r="I43" s="344">
        <v>93.26</v>
      </c>
      <c r="J43" s="344">
        <v>93.26</v>
      </c>
      <c r="K43" s="345">
        <v>93.26</v>
      </c>
      <c r="L43" s="345" t="s">
        <v>276</v>
      </c>
      <c r="M43" s="346" t="s">
        <v>276</v>
      </c>
      <c r="N43" s="347">
        <v>93.26</v>
      </c>
      <c r="O43" s="348"/>
      <c r="P43" s="349"/>
      <c r="Q43" s="350"/>
    </row>
    <row r="44" spans="1:17" s="351" customFormat="1" ht="20.100000000000001" customHeight="1">
      <c r="A44" s="311"/>
      <c r="B44" s="342"/>
      <c r="C44" s="343" t="s">
        <v>170</v>
      </c>
      <c r="D44" s="343" t="s">
        <v>302</v>
      </c>
      <c r="E44" s="343" t="s">
        <v>274</v>
      </c>
      <c r="F44" s="343" t="s">
        <v>297</v>
      </c>
      <c r="G44" s="344">
        <v>84.19</v>
      </c>
      <c r="H44" s="344">
        <v>81.900000000000006</v>
      </c>
      <c r="I44" s="344">
        <v>85.19</v>
      </c>
      <c r="J44" s="344">
        <v>77.95</v>
      </c>
      <c r="K44" s="345">
        <v>77.16</v>
      </c>
      <c r="L44" s="345" t="s">
        <v>276</v>
      </c>
      <c r="M44" s="346" t="s">
        <v>276</v>
      </c>
      <c r="N44" s="347">
        <v>82.22</v>
      </c>
      <c r="O44" s="348"/>
      <c r="P44" s="349"/>
      <c r="Q44" s="350"/>
    </row>
    <row r="45" spans="1:17" s="351" customFormat="1" ht="20.100000000000001" customHeight="1">
      <c r="A45" s="311"/>
      <c r="B45" s="342"/>
      <c r="C45" s="343" t="s">
        <v>295</v>
      </c>
      <c r="D45" s="343" t="s">
        <v>303</v>
      </c>
      <c r="E45" s="343" t="s">
        <v>274</v>
      </c>
      <c r="F45" s="343" t="s">
        <v>297</v>
      </c>
      <c r="G45" s="344">
        <v>92.58</v>
      </c>
      <c r="H45" s="344">
        <v>92.58</v>
      </c>
      <c r="I45" s="344">
        <v>92.58</v>
      </c>
      <c r="J45" s="344">
        <v>92.58</v>
      </c>
      <c r="K45" s="345">
        <v>92.58</v>
      </c>
      <c r="L45" s="345" t="s">
        <v>276</v>
      </c>
      <c r="M45" s="346" t="s">
        <v>276</v>
      </c>
      <c r="N45" s="347">
        <v>92.58</v>
      </c>
      <c r="O45" s="349"/>
      <c r="P45" s="349"/>
      <c r="Q45" s="350"/>
    </row>
    <row r="46" spans="1:17" s="351" customFormat="1" ht="20.100000000000001" customHeight="1">
      <c r="A46" s="311"/>
      <c r="B46" s="342"/>
      <c r="C46" s="343" t="s">
        <v>157</v>
      </c>
      <c r="D46" s="343" t="s">
        <v>303</v>
      </c>
      <c r="E46" s="343" t="s">
        <v>274</v>
      </c>
      <c r="F46" s="343" t="s">
        <v>297</v>
      </c>
      <c r="G46" s="344">
        <v>56.92</v>
      </c>
      <c r="H46" s="344">
        <v>56.5</v>
      </c>
      <c r="I46" s="344">
        <v>57.72</v>
      </c>
      <c r="J46" s="344">
        <v>57.72</v>
      </c>
      <c r="K46" s="345">
        <v>57.82</v>
      </c>
      <c r="L46" s="345" t="s">
        <v>276</v>
      </c>
      <c r="M46" s="346" t="s">
        <v>276</v>
      </c>
      <c r="N46" s="347">
        <v>57.35</v>
      </c>
      <c r="O46" s="349"/>
      <c r="P46" s="349"/>
      <c r="Q46" s="350"/>
    </row>
    <row r="47" spans="1:17" s="351" customFormat="1" ht="20.100000000000001" customHeight="1">
      <c r="A47" s="311"/>
      <c r="B47" s="352"/>
      <c r="C47" s="343" t="s">
        <v>170</v>
      </c>
      <c r="D47" s="343" t="s">
        <v>303</v>
      </c>
      <c r="E47" s="343" t="s">
        <v>274</v>
      </c>
      <c r="F47" s="343" t="s">
        <v>297</v>
      </c>
      <c r="G47" s="344">
        <v>80.239999999999995</v>
      </c>
      <c r="H47" s="344">
        <v>91.01</v>
      </c>
      <c r="I47" s="344">
        <v>89.55</v>
      </c>
      <c r="J47" s="344">
        <v>94.32</v>
      </c>
      <c r="K47" s="345">
        <v>95.41</v>
      </c>
      <c r="L47" s="345" t="s">
        <v>276</v>
      </c>
      <c r="M47" s="346" t="s">
        <v>276</v>
      </c>
      <c r="N47" s="347">
        <v>89.22</v>
      </c>
      <c r="O47" s="349"/>
      <c r="P47" s="349"/>
      <c r="Q47" s="350"/>
    </row>
    <row r="48" spans="1:17" s="351" customFormat="1" ht="20.100000000000001" customHeight="1">
      <c r="A48" s="311"/>
      <c r="B48" s="342" t="s">
        <v>304</v>
      </c>
      <c r="C48" s="343" t="s">
        <v>157</v>
      </c>
      <c r="D48" s="343" t="s">
        <v>305</v>
      </c>
      <c r="E48" s="343" t="s">
        <v>274</v>
      </c>
      <c r="F48" s="343" t="s">
        <v>306</v>
      </c>
      <c r="G48" s="344" t="s">
        <v>276</v>
      </c>
      <c r="H48" s="344">
        <v>128.26</v>
      </c>
      <c r="I48" s="344" t="s">
        <v>276</v>
      </c>
      <c r="J48" s="344" t="s">
        <v>276</v>
      </c>
      <c r="K48" s="345" t="s">
        <v>276</v>
      </c>
      <c r="L48" s="345" t="s">
        <v>276</v>
      </c>
      <c r="M48" s="346" t="s">
        <v>276</v>
      </c>
      <c r="N48" s="347">
        <v>128.26</v>
      </c>
      <c r="O48" s="348"/>
      <c r="P48" s="349"/>
      <c r="Q48" s="350"/>
    </row>
    <row r="49" spans="1:17" s="351" customFormat="1" ht="20.100000000000001" customHeight="1">
      <c r="A49" s="311"/>
      <c r="B49" s="342"/>
      <c r="C49" s="343" t="s">
        <v>157</v>
      </c>
      <c r="D49" s="343" t="s">
        <v>307</v>
      </c>
      <c r="E49" s="343" t="s">
        <v>274</v>
      </c>
      <c r="F49" s="343" t="s">
        <v>308</v>
      </c>
      <c r="G49" s="344">
        <v>78.77</v>
      </c>
      <c r="H49" s="344">
        <v>84.43</v>
      </c>
      <c r="I49" s="344">
        <v>86.8</v>
      </c>
      <c r="J49" s="344">
        <v>75.81</v>
      </c>
      <c r="K49" s="345">
        <v>84.81</v>
      </c>
      <c r="L49" s="345" t="s">
        <v>276</v>
      </c>
      <c r="M49" s="346" t="s">
        <v>276</v>
      </c>
      <c r="N49" s="347">
        <v>81.34</v>
      </c>
      <c r="O49" s="348"/>
      <c r="P49" s="349"/>
      <c r="Q49" s="350"/>
    </row>
    <row r="50" spans="1:17" s="351" customFormat="1" ht="20.100000000000001" customHeight="1">
      <c r="A50" s="311"/>
      <c r="B50" s="342"/>
      <c r="C50" s="343" t="s">
        <v>170</v>
      </c>
      <c r="D50" s="343" t="s">
        <v>307</v>
      </c>
      <c r="E50" s="343" t="s">
        <v>274</v>
      </c>
      <c r="F50" s="343" t="s">
        <v>308</v>
      </c>
      <c r="G50" s="344">
        <v>88.89</v>
      </c>
      <c r="H50" s="344">
        <v>64.69</v>
      </c>
      <c r="I50" s="344">
        <v>87.67</v>
      </c>
      <c r="J50" s="344">
        <v>66.62</v>
      </c>
      <c r="K50" s="345">
        <v>88.43</v>
      </c>
      <c r="L50" s="345" t="s">
        <v>276</v>
      </c>
      <c r="M50" s="346" t="s">
        <v>276</v>
      </c>
      <c r="N50" s="347">
        <v>68.17</v>
      </c>
      <c r="O50" s="348"/>
      <c r="P50" s="349"/>
      <c r="Q50" s="350"/>
    </row>
    <row r="51" spans="1:17" s="351" customFormat="1" ht="20.100000000000001" customHeight="1">
      <c r="A51" s="311"/>
      <c r="B51" s="342"/>
      <c r="C51" s="343" t="s">
        <v>157</v>
      </c>
      <c r="D51" s="343" t="s">
        <v>309</v>
      </c>
      <c r="E51" s="343" t="s">
        <v>274</v>
      </c>
      <c r="F51" s="343" t="s">
        <v>310</v>
      </c>
      <c r="G51" s="344">
        <v>68.16</v>
      </c>
      <c r="H51" s="344" t="s">
        <v>276</v>
      </c>
      <c r="I51" s="344" t="s">
        <v>276</v>
      </c>
      <c r="J51" s="344" t="s">
        <v>276</v>
      </c>
      <c r="K51" s="345">
        <v>70.06</v>
      </c>
      <c r="L51" s="345" t="s">
        <v>276</v>
      </c>
      <c r="M51" s="346" t="s">
        <v>276</v>
      </c>
      <c r="N51" s="347">
        <v>69.05</v>
      </c>
      <c r="O51" s="348"/>
      <c r="P51" s="349"/>
      <c r="Q51" s="350"/>
    </row>
    <row r="52" spans="1:17" s="351" customFormat="1" ht="20.100000000000001" customHeight="1">
      <c r="A52" s="311"/>
      <c r="B52" s="342"/>
      <c r="C52" s="343" t="s">
        <v>311</v>
      </c>
      <c r="D52" s="343" t="s">
        <v>312</v>
      </c>
      <c r="E52" s="343" t="s">
        <v>274</v>
      </c>
      <c r="F52" s="343" t="s">
        <v>313</v>
      </c>
      <c r="G52" s="344">
        <v>82</v>
      </c>
      <c r="H52" s="344">
        <v>82</v>
      </c>
      <c r="I52" s="344">
        <v>82</v>
      </c>
      <c r="J52" s="344">
        <v>82</v>
      </c>
      <c r="K52" s="345">
        <v>82</v>
      </c>
      <c r="L52" s="345" t="s">
        <v>276</v>
      </c>
      <c r="M52" s="346" t="s">
        <v>276</v>
      </c>
      <c r="N52" s="347">
        <v>82</v>
      </c>
      <c r="O52" s="348"/>
      <c r="P52" s="349"/>
      <c r="Q52" s="350"/>
    </row>
    <row r="53" spans="1:17" s="351" customFormat="1" ht="20.100000000000001" customHeight="1">
      <c r="A53" s="311"/>
      <c r="B53" s="342"/>
      <c r="C53" s="343" t="s">
        <v>157</v>
      </c>
      <c r="D53" s="343" t="s">
        <v>312</v>
      </c>
      <c r="E53" s="343" t="s">
        <v>274</v>
      </c>
      <c r="F53" s="343" t="s">
        <v>313</v>
      </c>
      <c r="G53" s="344">
        <v>74.34</v>
      </c>
      <c r="H53" s="344">
        <v>75.83</v>
      </c>
      <c r="I53" s="344">
        <v>75.709999999999994</v>
      </c>
      <c r="J53" s="344">
        <v>76.930000000000007</v>
      </c>
      <c r="K53" s="345">
        <v>78.08</v>
      </c>
      <c r="L53" s="345" t="s">
        <v>276</v>
      </c>
      <c r="M53" s="346" t="s">
        <v>276</v>
      </c>
      <c r="N53" s="347">
        <v>76.17</v>
      </c>
      <c r="O53" s="348"/>
      <c r="P53" s="349"/>
      <c r="Q53" s="350"/>
    </row>
    <row r="54" spans="1:17" s="351" customFormat="1" ht="20.100000000000001" customHeight="1">
      <c r="A54" s="311"/>
      <c r="B54" s="342"/>
      <c r="C54" s="343" t="s">
        <v>160</v>
      </c>
      <c r="D54" s="343" t="s">
        <v>312</v>
      </c>
      <c r="E54" s="343" t="s">
        <v>274</v>
      </c>
      <c r="F54" s="343" t="s">
        <v>313</v>
      </c>
      <c r="G54" s="344">
        <v>93</v>
      </c>
      <c r="H54" s="344">
        <v>93</v>
      </c>
      <c r="I54" s="344">
        <v>93</v>
      </c>
      <c r="J54" s="344">
        <v>93</v>
      </c>
      <c r="K54" s="345">
        <v>93</v>
      </c>
      <c r="L54" s="345" t="s">
        <v>276</v>
      </c>
      <c r="M54" s="346" t="s">
        <v>276</v>
      </c>
      <c r="N54" s="347">
        <v>93</v>
      </c>
      <c r="O54" s="348"/>
      <c r="P54" s="349"/>
      <c r="Q54" s="350"/>
    </row>
    <row r="55" spans="1:17" s="351" customFormat="1" ht="20.100000000000001" customHeight="1">
      <c r="A55" s="311"/>
      <c r="B55" s="342"/>
      <c r="C55" s="343" t="s">
        <v>170</v>
      </c>
      <c r="D55" s="343" t="s">
        <v>312</v>
      </c>
      <c r="E55" s="343" t="s">
        <v>274</v>
      </c>
      <c r="F55" s="343" t="s">
        <v>313</v>
      </c>
      <c r="G55" s="344">
        <v>73.900000000000006</v>
      </c>
      <c r="H55" s="344">
        <v>75.260000000000005</v>
      </c>
      <c r="I55" s="344">
        <v>79.09</v>
      </c>
      <c r="J55" s="344">
        <v>72.739999999999995</v>
      </c>
      <c r="K55" s="345">
        <v>77.09</v>
      </c>
      <c r="L55" s="345" t="s">
        <v>276</v>
      </c>
      <c r="M55" s="346" t="s">
        <v>276</v>
      </c>
      <c r="N55" s="347">
        <v>76.03</v>
      </c>
      <c r="O55" s="348"/>
      <c r="P55" s="349"/>
      <c r="Q55" s="350"/>
    </row>
    <row r="56" spans="1:17" s="351" customFormat="1" ht="20.100000000000001" customHeight="1">
      <c r="A56" s="311"/>
      <c r="B56" s="342"/>
      <c r="C56" s="343" t="s">
        <v>157</v>
      </c>
      <c r="D56" s="343" t="s">
        <v>314</v>
      </c>
      <c r="E56" s="343" t="s">
        <v>274</v>
      </c>
      <c r="F56" s="343" t="s">
        <v>315</v>
      </c>
      <c r="G56" s="344">
        <v>79</v>
      </c>
      <c r="H56" s="344">
        <v>79</v>
      </c>
      <c r="I56" s="344">
        <v>79</v>
      </c>
      <c r="J56" s="344">
        <v>79</v>
      </c>
      <c r="K56" s="345">
        <v>79</v>
      </c>
      <c r="L56" s="345" t="s">
        <v>276</v>
      </c>
      <c r="M56" s="346" t="s">
        <v>276</v>
      </c>
      <c r="N56" s="347">
        <v>79</v>
      </c>
      <c r="O56" s="348"/>
      <c r="P56" s="349"/>
      <c r="Q56" s="350"/>
    </row>
    <row r="57" spans="1:17" s="351" customFormat="1" ht="20.100000000000001" customHeight="1">
      <c r="A57" s="311"/>
      <c r="B57" s="342"/>
      <c r="C57" s="343" t="s">
        <v>160</v>
      </c>
      <c r="D57" s="343" t="s">
        <v>314</v>
      </c>
      <c r="E57" s="343" t="s">
        <v>274</v>
      </c>
      <c r="F57" s="343" t="s">
        <v>315</v>
      </c>
      <c r="G57" s="344">
        <v>98</v>
      </c>
      <c r="H57" s="344">
        <v>98</v>
      </c>
      <c r="I57" s="344">
        <v>98</v>
      </c>
      <c r="J57" s="344">
        <v>98</v>
      </c>
      <c r="K57" s="345">
        <v>98</v>
      </c>
      <c r="L57" s="345" t="s">
        <v>276</v>
      </c>
      <c r="M57" s="346" t="s">
        <v>276</v>
      </c>
      <c r="N57" s="347">
        <v>98</v>
      </c>
      <c r="O57" s="348"/>
      <c r="P57" s="349"/>
      <c r="Q57" s="350"/>
    </row>
    <row r="58" spans="1:17" s="351" customFormat="1" ht="20.100000000000001" customHeight="1">
      <c r="A58" s="311"/>
      <c r="B58" s="342"/>
      <c r="C58" s="343" t="s">
        <v>157</v>
      </c>
      <c r="D58" s="343" t="s">
        <v>316</v>
      </c>
      <c r="E58" s="343" t="s">
        <v>274</v>
      </c>
      <c r="F58" s="343" t="s">
        <v>317</v>
      </c>
      <c r="G58" s="344">
        <v>67.849999999999994</v>
      </c>
      <c r="H58" s="344">
        <v>67</v>
      </c>
      <c r="I58" s="344" t="s">
        <v>276</v>
      </c>
      <c r="J58" s="344">
        <v>64.540000000000006</v>
      </c>
      <c r="K58" s="345">
        <v>71.709999999999994</v>
      </c>
      <c r="L58" s="345" t="s">
        <v>276</v>
      </c>
      <c r="M58" s="346" t="s">
        <v>276</v>
      </c>
      <c r="N58" s="347">
        <v>69.12</v>
      </c>
      <c r="O58" s="348"/>
      <c r="P58" s="349"/>
      <c r="Q58" s="350"/>
    </row>
    <row r="59" spans="1:17" s="351" customFormat="1" ht="20.100000000000001" customHeight="1">
      <c r="A59" s="311"/>
      <c r="B59" s="342"/>
      <c r="C59" s="343" t="s">
        <v>157</v>
      </c>
      <c r="D59" s="343" t="s">
        <v>318</v>
      </c>
      <c r="E59" s="343" t="s">
        <v>274</v>
      </c>
      <c r="F59" s="343" t="s">
        <v>317</v>
      </c>
      <c r="G59" s="344">
        <v>72.7</v>
      </c>
      <c r="H59" s="344">
        <v>66.09</v>
      </c>
      <c r="I59" s="344">
        <v>72.7</v>
      </c>
      <c r="J59" s="344" t="s">
        <v>276</v>
      </c>
      <c r="K59" s="345" t="s">
        <v>276</v>
      </c>
      <c r="L59" s="345" t="s">
        <v>276</v>
      </c>
      <c r="M59" s="346" t="s">
        <v>276</v>
      </c>
      <c r="N59" s="347">
        <v>70.66</v>
      </c>
      <c r="O59" s="348"/>
      <c r="P59" s="349"/>
      <c r="Q59" s="350"/>
    </row>
    <row r="60" spans="1:17" s="351" customFormat="1" ht="20.100000000000001" customHeight="1">
      <c r="A60" s="311"/>
      <c r="B60" s="342"/>
      <c r="C60" s="343" t="s">
        <v>170</v>
      </c>
      <c r="D60" s="343" t="s">
        <v>318</v>
      </c>
      <c r="E60" s="343" t="s">
        <v>274</v>
      </c>
      <c r="F60" s="343" t="s">
        <v>317</v>
      </c>
      <c r="G60" s="344" t="s">
        <v>276</v>
      </c>
      <c r="H60" s="344" t="s">
        <v>276</v>
      </c>
      <c r="I60" s="344" t="s">
        <v>276</v>
      </c>
      <c r="J60" s="344">
        <v>67.099999999999994</v>
      </c>
      <c r="K60" s="345" t="s">
        <v>276</v>
      </c>
      <c r="L60" s="345" t="s">
        <v>276</v>
      </c>
      <c r="M60" s="346" t="s">
        <v>276</v>
      </c>
      <c r="N60" s="347">
        <v>67.099999999999994</v>
      </c>
      <c r="O60" s="348"/>
      <c r="P60" s="349"/>
      <c r="Q60" s="350"/>
    </row>
    <row r="61" spans="1:17" s="351" customFormat="1" ht="20.100000000000001" customHeight="1">
      <c r="A61" s="311"/>
      <c r="B61" s="352"/>
      <c r="C61" s="343" t="s">
        <v>170</v>
      </c>
      <c r="D61" s="343" t="s">
        <v>319</v>
      </c>
      <c r="E61" s="343" t="s">
        <v>274</v>
      </c>
      <c r="F61" s="343" t="s">
        <v>320</v>
      </c>
      <c r="G61" s="344" t="s">
        <v>276</v>
      </c>
      <c r="H61" s="344" t="s">
        <v>276</v>
      </c>
      <c r="I61" s="344" t="s">
        <v>276</v>
      </c>
      <c r="J61" s="344" t="s">
        <v>276</v>
      </c>
      <c r="K61" s="345">
        <v>72.7</v>
      </c>
      <c r="L61" s="345" t="s">
        <v>276</v>
      </c>
      <c r="M61" s="346" t="s">
        <v>276</v>
      </c>
      <c r="N61" s="347">
        <v>72.7</v>
      </c>
      <c r="O61" s="349"/>
      <c r="P61" s="349"/>
      <c r="Q61" s="350"/>
    </row>
    <row r="62" spans="1:17" s="351" customFormat="1" ht="20.100000000000001" customHeight="1">
      <c r="A62" s="311"/>
      <c r="B62" s="342" t="s">
        <v>321</v>
      </c>
      <c r="C62" s="343" t="s">
        <v>159</v>
      </c>
      <c r="D62" s="343" t="s">
        <v>322</v>
      </c>
      <c r="E62" s="343" t="s">
        <v>274</v>
      </c>
      <c r="F62" s="343" t="s">
        <v>323</v>
      </c>
      <c r="G62" s="344">
        <v>195</v>
      </c>
      <c r="H62" s="344">
        <v>198</v>
      </c>
      <c r="I62" s="344">
        <v>185</v>
      </c>
      <c r="J62" s="344">
        <v>190</v>
      </c>
      <c r="K62" s="345">
        <v>195</v>
      </c>
      <c r="L62" s="345" t="s">
        <v>276</v>
      </c>
      <c r="M62" s="346" t="s">
        <v>276</v>
      </c>
      <c r="N62" s="347">
        <v>192.87</v>
      </c>
      <c r="O62" s="349"/>
      <c r="P62" s="349"/>
      <c r="Q62" s="350"/>
    </row>
    <row r="63" spans="1:17" s="351" customFormat="1" ht="20.100000000000001" customHeight="1">
      <c r="A63" s="311"/>
      <c r="B63" s="342"/>
      <c r="C63" s="343" t="s">
        <v>159</v>
      </c>
      <c r="D63" s="343" t="s">
        <v>324</v>
      </c>
      <c r="E63" s="343" t="s">
        <v>274</v>
      </c>
      <c r="F63" s="343" t="s">
        <v>323</v>
      </c>
      <c r="G63" s="344">
        <v>180</v>
      </c>
      <c r="H63" s="344">
        <v>175</v>
      </c>
      <c r="I63" s="344">
        <v>175</v>
      </c>
      <c r="J63" s="344">
        <v>172</v>
      </c>
      <c r="K63" s="345">
        <v>175</v>
      </c>
      <c r="L63" s="345" t="s">
        <v>276</v>
      </c>
      <c r="M63" s="346" t="s">
        <v>276</v>
      </c>
      <c r="N63" s="347">
        <v>175.53</v>
      </c>
      <c r="O63" s="348"/>
      <c r="P63" s="349"/>
      <c r="Q63" s="350"/>
    </row>
    <row r="64" spans="1:17" s="351" customFormat="1" ht="20.100000000000001" customHeight="1" thickBot="1">
      <c r="A64" s="311"/>
      <c r="B64" s="353"/>
      <c r="C64" s="354" t="s">
        <v>284</v>
      </c>
      <c r="D64" s="354" t="s">
        <v>325</v>
      </c>
      <c r="E64" s="354" t="s">
        <v>274</v>
      </c>
      <c r="F64" s="354" t="s">
        <v>323</v>
      </c>
      <c r="G64" s="355">
        <v>139.74</v>
      </c>
      <c r="H64" s="355">
        <v>139.74</v>
      </c>
      <c r="I64" s="355">
        <v>139.74</v>
      </c>
      <c r="J64" s="355">
        <v>139.74</v>
      </c>
      <c r="K64" s="355">
        <v>139.74</v>
      </c>
      <c r="L64" s="355" t="s">
        <v>276</v>
      </c>
      <c r="M64" s="356" t="s">
        <v>276</v>
      </c>
      <c r="N64" s="357">
        <v>139.74</v>
      </c>
      <c r="O64" s="349"/>
      <c r="P64" s="349"/>
      <c r="Q64" s="350"/>
    </row>
    <row r="65" spans="1:17" ht="15.6" customHeight="1">
      <c r="B65" s="359"/>
      <c r="C65" s="360"/>
      <c r="D65" s="359"/>
      <c r="E65" s="360"/>
      <c r="F65" s="360"/>
      <c r="G65" s="360"/>
      <c r="H65" s="360"/>
      <c r="I65" s="360"/>
      <c r="J65" s="360"/>
      <c r="K65" s="360"/>
      <c r="L65" s="360"/>
      <c r="M65" s="370"/>
      <c r="N65" s="371"/>
      <c r="O65" s="372"/>
      <c r="Q65" s="361"/>
    </row>
    <row r="66" spans="1:17" ht="15" customHeight="1">
      <c r="B66" s="323" t="s">
        <v>326</v>
      </c>
      <c r="C66" s="323"/>
      <c r="D66" s="323"/>
      <c r="E66" s="323"/>
      <c r="F66" s="323"/>
      <c r="G66" s="323"/>
      <c r="H66" s="323"/>
      <c r="I66" s="323"/>
      <c r="J66" s="323"/>
      <c r="K66" s="323"/>
      <c r="L66" s="323"/>
      <c r="M66" s="323"/>
      <c r="N66" s="323"/>
      <c r="O66" s="325"/>
      <c r="Q66" s="361"/>
    </row>
    <row r="67" spans="1:17" ht="4.5" customHeight="1" thickBot="1">
      <c r="B67" s="321"/>
      <c r="C67" s="364"/>
      <c r="D67" s="364"/>
      <c r="E67" s="364"/>
      <c r="F67" s="364"/>
      <c r="G67" s="364"/>
      <c r="H67" s="364"/>
      <c r="I67" s="364"/>
      <c r="J67" s="364"/>
      <c r="K67" s="364"/>
      <c r="L67" s="364"/>
      <c r="M67" s="364"/>
      <c r="N67" s="364"/>
      <c r="O67" s="365"/>
      <c r="Q67" s="361"/>
    </row>
    <row r="68" spans="1:17" ht="27" customHeight="1">
      <c r="B68" s="326" t="s">
        <v>143</v>
      </c>
      <c r="C68" s="327" t="s">
        <v>263</v>
      </c>
      <c r="D68" s="328" t="s">
        <v>264</v>
      </c>
      <c r="E68" s="327" t="s">
        <v>265</v>
      </c>
      <c r="F68" s="328" t="s">
        <v>266</v>
      </c>
      <c r="G68" s="366" t="s">
        <v>267</v>
      </c>
      <c r="H68" s="332"/>
      <c r="I68" s="367"/>
      <c r="J68" s="332" t="s">
        <v>268</v>
      </c>
      <c r="K68" s="332"/>
      <c r="L68" s="332"/>
      <c r="M68" s="332"/>
      <c r="N68" s="333"/>
      <c r="O68" s="334"/>
      <c r="Q68" s="361"/>
    </row>
    <row r="69" spans="1:17" ht="19.7" customHeight="1">
      <c r="B69" s="335"/>
      <c r="C69" s="336"/>
      <c r="D69" s="337" t="s">
        <v>269</v>
      </c>
      <c r="E69" s="336"/>
      <c r="F69" s="337"/>
      <c r="G69" s="338">
        <f t="shared" ref="G69:N69" si="2">G13</f>
        <v>43773</v>
      </c>
      <c r="H69" s="338">
        <f t="shared" si="2"/>
        <v>43774</v>
      </c>
      <c r="I69" s="338">
        <f t="shared" si="2"/>
        <v>43775</v>
      </c>
      <c r="J69" s="338">
        <f t="shared" si="2"/>
        <v>43776</v>
      </c>
      <c r="K69" s="338">
        <f t="shared" si="2"/>
        <v>43777</v>
      </c>
      <c r="L69" s="338">
        <f t="shared" si="2"/>
        <v>43778</v>
      </c>
      <c r="M69" s="368">
        <f t="shared" si="2"/>
        <v>43779</v>
      </c>
      <c r="N69" s="369" t="str">
        <f t="shared" si="2"/>
        <v>PMPS</v>
      </c>
      <c r="O69" s="341"/>
      <c r="Q69" s="361"/>
    </row>
    <row r="70" spans="1:17" s="351" customFormat="1" ht="20.100000000000001" customHeight="1">
      <c r="A70" s="311"/>
      <c r="B70" s="373" t="s">
        <v>327</v>
      </c>
      <c r="C70" s="343" t="s">
        <v>178</v>
      </c>
      <c r="D70" s="343" t="s">
        <v>328</v>
      </c>
      <c r="E70" s="343" t="s">
        <v>323</v>
      </c>
      <c r="F70" s="343" t="s">
        <v>323</v>
      </c>
      <c r="G70" s="344">
        <v>315</v>
      </c>
      <c r="H70" s="344">
        <v>315</v>
      </c>
      <c r="I70" s="344">
        <v>315</v>
      </c>
      <c r="J70" s="344">
        <v>315</v>
      </c>
      <c r="K70" s="345">
        <v>315</v>
      </c>
      <c r="L70" s="345">
        <v>315</v>
      </c>
      <c r="M70" s="346" t="s">
        <v>276</v>
      </c>
      <c r="N70" s="347">
        <v>315</v>
      </c>
      <c r="O70" s="348"/>
      <c r="P70" s="349"/>
      <c r="Q70" s="350"/>
    </row>
    <row r="71" spans="1:17" s="351" customFormat="1" ht="20.100000000000001" customHeight="1" thickBot="1">
      <c r="A71" s="311"/>
      <c r="B71" s="353" t="s">
        <v>329</v>
      </c>
      <c r="C71" s="354" t="s">
        <v>179</v>
      </c>
      <c r="D71" s="354" t="s">
        <v>330</v>
      </c>
      <c r="E71" s="354" t="s">
        <v>274</v>
      </c>
      <c r="F71" s="354" t="s">
        <v>331</v>
      </c>
      <c r="G71" s="355">
        <v>151.94</v>
      </c>
      <c r="H71" s="355">
        <v>151.94</v>
      </c>
      <c r="I71" s="355">
        <v>151.94</v>
      </c>
      <c r="J71" s="355">
        <v>151.94</v>
      </c>
      <c r="K71" s="355">
        <v>151.94</v>
      </c>
      <c r="L71" s="355" t="s">
        <v>276</v>
      </c>
      <c r="M71" s="356" t="s">
        <v>276</v>
      </c>
      <c r="N71" s="357">
        <v>151.94</v>
      </c>
      <c r="O71" s="349"/>
      <c r="P71" s="349"/>
      <c r="Q71" s="350"/>
    </row>
    <row r="72" spans="1:17" ht="15.6" customHeight="1">
      <c r="B72" s="359"/>
      <c r="C72" s="360"/>
      <c r="D72" s="359"/>
      <c r="E72" s="360"/>
      <c r="F72" s="360"/>
      <c r="G72" s="360"/>
      <c r="H72" s="360"/>
      <c r="I72" s="360"/>
      <c r="J72" s="360"/>
      <c r="K72" s="360"/>
      <c r="L72" s="360"/>
      <c r="M72" s="370"/>
      <c r="N72" s="98" t="s">
        <v>56</v>
      </c>
      <c r="O72" s="372"/>
      <c r="Q72" s="361"/>
    </row>
    <row r="73" spans="1:17" ht="22.5" customHeight="1">
      <c r="B73" s="374"/>
      <c r="C73" s="374"/>
      <c r="D73" s="374"/>
      <c r="E73" s="374"/>
      <c r="F73" s="374"/>
      <c r="G73" s="374"/>
      <c r="H73" s="374"/>
      <c r="I73" s="374"/>
      <c r="J73" s="374"/>
      <c r="K73" s="374"/>
      <c r="L73" s="374"/>
      <c r="M73" s="374"/>
      <c r="N73" s="374"/>
      <c r="O73" s="375"/>
      <c r="Q73" s="361"/>
    </row>
    <row r="74" spans="1:17" ht="27.75" customHeight="1">
      <c r="B74" s="376"/>
      <c r="C74" s="376"/>
      <c r="D74" s="376"/>
      <c r="E74" s="376"/>
      <c r="F74" s="376"/>
      <c r="G74" s="377"/>
      <c r="H74" s="376"/>
      <c r="I74" s="376"/>
      <c r="J74" s="376"/>
      <c r="K74" s="376"/>
      <c r="L74" s="376"/>
      <c r="M74" s="376"/>
      <c r="N74" s="376"/>
      <c r="O74" s="322"/>
      <c r="Q74" s="361"/>
    </row>
    <row r="75" spans="1:17">
      <c r="M75" s="236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3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showGridLines="0" zoomScale="70" zoomScaleNormal="70" zoomScaleSheetLayoutView="100" workbookViewId="0">
      <selection activeCell="B2" sqref="B2"/>
    </sheetView>
  </sheetViews>
  <sheetFormatPr baseColWidth="10" defaultColWidth="12.5703125" defaultRowHeight="15.75"/>
  <cols>
    <col min="1" max="1" width="2.7109375" style="378" customWidth="1"/>
    <col min="2" max="2" width="38.7109375" style="379" customWidth="1"/>
    <col min="3" max="3" width="12.7109375" style="379" customWidth="1"/>
    <col min="4" max="4" width="55.7109375" style="379" customWidth="1"/>
    <col min="5" max="5" width="7.7109375" style="379" customWidth="1"/>
    <col min="6" max="6" width="21.7109375" style="379" customWidth="1"/>
    <col min="7" max="7" width="60.7109375" style="379" customWidth="1"/>
    <col min="8" max="8" width="3.140625" style="313" customWidth="1"/>
    <col min="9" max="9" width="9.28515625" style="313" customWidth="1"/>
    <col min="10" max="10" width="10.85546875" style="313" bestFit="1" customWidth="1"/>
    <col min="11" max="11" width="12.5703125" style="313"/>
    <col min="12" max="13" width="14.7109375" style="313" bestFit="1" customWidth="1"/>
    <col min="14" max="14" width="12.85546875" style="313" bestFit="1" customWidth="1"/>
    <col min="15" max="16384" width="12.5703125" style="313"/>
  </cols>
  <sheetData>
    <row r="1" spans="1:10" ht="11.25" customHeight="1"/>
    <row r="2" spans="1:10">
      <c r="G2" s="316"/>
      <c r="H2" s="317"/>
    </row>
    <row r="3" spans="1:10" ht="8.25" customHeight="1">
      <c r="H3" s="317"/>
    </row>
    <row r="4" spans="1:10" ht="1.5" customHeight="1" thickBot="1">
      <c r="H4" s="317"/>
    </row>
    <row r="5" spans="1:10" ht="26.25" customHeight="1" thickBot="1">
      <c r="B5" s="670" t="s">
        <v>332</v>
      </c>
      <c r="C5" s="671"/>
      <c r="D5" s="671"/>
      <c r="E5" s="671"/>
      <c r="F5" s="671"/>
      <c r="G5" s="672"/>
      <c r="H5" s="318"/>
    </row>
    <row r="6" spans="1:10" ht="15" customHeight="1">
      <c r="B6" s="673"/>
      <c r="C6" s="673"/>
      <c r="D6" s="673"/>
      <c r="E6" s="673"/>
      <c r="F6" s="673"/>
      <c r="G6" s="673"/>
      <c r="H6" s="319"/>
    </row>
    <row r="7" spans="1:10" ht="33.6" customHeight="1">
      <c r="B7" s="674" t="s">
        <v>333</v>
      </c>
      <c r="C7" s="674"/>
      <c r="D7" s="674"/>
      <c r="E7" s="674"/>
      <c r="F7" s="674"/>
      <c r="G7" s="674"/>
      <c r="H7" s="319"/>
    </row>
    <row r="8" spans="1:10" ht="27" customHeight="1">
      <c r="B8" s="675" t="s">
        <v>334</v>
      </c>
      <c r="C8" s="676"/>
      <c r="D8" s="676"/>
      <c r="E8" s="676"/>
      <c r="F8" s="676"/>
      <c r="G8" s="676"/>
      <c r="H8" s="319"/>
    </row>
    <row r="9" spans="1:10" ht="9" customHeight="1">
      <c r="B9" s="380"/>
      <c r="C9" s="381"/>
      <c r="D9" s="381"/>
      <c r="E9" s="381"/>
      <c r="F9" s="381"/>
      <c r="G9" s="381"/>
      <c r="H9" s="319"/>
    </row>
    <row r="10" spans="1:10" s="351" customFormat="1" ht="21" customHeight="1">
      <c r="A10" s="378"/>
      <c r="B10" s="667" t="s">
        <v>262</v>
      </c>
      <c r="C10" s="667"/>
      <c r="D10" s="667"/>
      <c r="E10" s="667"/>
      <c r="F10" s="667"/>
      <c r="G10" s="667"/>
      <c r="H10" s="382"/>
    </row>
    <row r="11" spans="1:10" ht="3.75" customHeight="1" thickBot="1">
      <c r="B11" s="383"/>
      <c r="C11" s="384"/>
      <c r="D11" s="384"/>
      <c r="E11" s="384"/>
      <c r="F11" s="384"/>
      <c r="G11" s="384"/>
      <c r="H11" s="365"/>
    </row>
    <row r="12" spans="1:10" ht="30" customHeight="1">
      <c r="B12" s="326" t="s">
        <v>143</v>
      </c>
      <c r="C12" s="327" t="s">
        <v>263</v>
      </c>
      <c r="D12" s="328" t="s">
        <v>264</v>
      </c>
      <c r="E12" s="327" t="s">
        <v>265</v>
      </c>
      <c r="F12" s="328" t="s">
        <v>266</v>
      </c>
      <c r="G12" s="385" t="s">
        <v>335</v>
      </c>
      <c r="H12" s="334"/>
    </row>
    <row r="13" spans="1:10" ht="30" customHeight="1">
      <c r="B13" s="335"/>
      <c r="C13" s="336"/>
      <c r="D13" s="386" t="s">
        <v>269</v>
      </c>
      <c r="E13" s="336"/>
      <c r="F13" s="337"/>
      <c r="G13" s="387" t="s">
        <v>336</v>
      </c>
      <c r="H13" s="341"/>
    </row>
    <row r="14" spans="1:10" s="395" customFormat="1" ht="30" customHeight="1">
      <c r="A14" s="388"/>
      <c r="B14" s="389" t="s">
        <v>271</v>
      </c>
      <c r="C14" s="390" t="s">
        <v>337</v>
      </c>
      <c r="D14" s="390" t="s">
        <v>282</v>
      </c>
      <c r="E14" s="390" t="s">
        <v>274</v>
      </c>
      <c r="F14" s="391" t="s">
        <v>277</v>
      </c>
      <c r="G14" s="392">
        <v>84.91</v>
      </c>
      <c r="H14" s="349"/>
      <c r="I14" s="393"/>
      <c r="J14" s="394"/>
    </row>
    <row r="15" spans="1:10" s="395" customFormat="1" ht="30" customHeight="1">
      <c r="A15" s="388"/>
      <c r="B15" s="389" t="s">
        <v>283</v>
      </c>
      <c r="C15" s="390" t="s">
        <v>337</v>
      </c>
      <c r="D15" s="390" t="s">
        <v>282</v>
      </c>
      <c r="E15" s="390" t="s">
        <v>274</v>
      </c>
      <c r="F15" s="391" t="s">
        <v>286</v>
      </c>
      <c r="G15" s="392">
        <v>115.63</v>
      </c>
      <c r="H15" s="349"/>
      <c r="I15" s="393"/>
      <c r="J15" s="394"/>
    </row>
    <row r="16" spans="1:10" s="395" customFormat="1" ht="30" customHeight="1">
      <c r="A16" s="388"/>
      <c r="B16" s="389" t="s">
        <v>287</v>
      </c>
      <c r="C16" s="390" t="s">
        <v>337</v>
      </c>
      <c r="D16" s="390" t="s">
        <v>288</v>
      </c>
      <c r="E16" s="390" t="s">
        <v>274</v>
      </c>
      <c r="F16" s="391" t="s">
        <v>289</v>
      </c>
      <c r="G16" s="392">
        <v>56.83</v>
      </c>
      <c r="H16" s="349"/>
      <c r="I16" s="393"/>
      <c r="J16" s="394"/>
    </row>
    <row r="17" spans="1:14" s="395" customFormat="1" ht="30" customHeight="1" thickBot="1">
      <c r="A17" s="388"/>
      <c r="B17" s="353" t="s">
        <v>290</v>
      </c>
      <c r="C17" s="396" t="s">
        <v>337</v>
      </c>
      <c r="D17" s="396" t="s">
        <v>282</v>
      </c>
      <c r="E17" s="396" t="s">
        <v>274</v>
      </c>
      <c r="F17" s="396" t="s">
        <v>277</v>
      </c>
      <c r="G17" s="397">
        <v>73.08</v>
      </c>
      <c r="H17" s="349"/>
      <c r="I17" s="393"/>
      <c r="J17" s="394"/>
    </row>
    <row r="18" spans="1:14" s="395" customFormat="1" ht="50.25" customHeight="1">
      <c r="A18" s="398"/>
      <c r="B18" s="399"/>
      <c r="C18" s="400"/>
      <c r="D18" s="399"/>
      <c r="E18" s="400"/>
      <c r="F18" s="400"/>
      <c r="G18" s="400"/>
      <c r="H18" s="349"/>
      <c r="I18" s="401"/>
      <c r="J18" s="402"/>
      <c r="N18" s="403"/>
    </row>
    <row r="19" spans="1:14" s="351" customFormat="1" ht="15" customHeight="1">
      <c r="A19" s="378"/>
      <c r="B19" s="667" t="s">
        <v>292</v>
      </c>
      <c r="C19" s="667"/>
      <c r="D19" s="667"/>
      <c r="E19" s="667"/>
      <c r="F19" s="667"/>
      <c r="G19" s="667"/>
      <c r="H19" s="382"/>
    </row>
    <row r="20" spans="1:14" s="351" customFormat="1" ht="4.5" customHeight="1" thickBot="1">
      <c r="A20" s="378"/>
      <c r="B20" s="404"/>
      <c r="C20" s="405"/>
      <c r="D20" s="405"/>
      <c r="E20" s="405"/>
      <c r="F20" s="405"/>
      <c r="G20" s="405"/>
      <c r="H20" s="406"/>
    </row>
    <row r="21" spans="1:14" s="351" customFormat="1" ht="30" customHeight="1">
      <c r="A21" s="378"/>
      <c r="B21" s="407" t="s">
        <v>143</v>
      </c>
      <c r="C21" s="408" t="s">
        <v>263</v>
      </c>
      <c r="D21" s="409" t="s">
        <v>264</v>
      </c>
      <c r="E21" s="408" t="s">
        <v>265</v>
      </c>
      <c r="F21" s="409" t="s">
        <v>266</v>
      </c>
      <c r="G21" s="410" t="s">
        <v>335</v>
      </c>
      <c r="H21" s="411"/>
    </row>
    <row r="22" spans="1:14" s="351" customFormat="1" ht="30" customHeight="1">
      <c r="A22" s="378"/>
      <c r="B22" s="412"/>
      <c r="C22" s="413"/>
      <c r="D22" s="386" t="s">
        <v>269</v>
      </c>
      <c r="E22" s="413"/>
      <c r="F22" s="386" t="s">
        <v>293</v>
      </c>
      <c r="G22" s="387" t="str">
        <f>$G$13</f>
        <v>Semana 45 - 2019: 4 - 10/11</v>
      </c>
      <c r="H22" s="414"/>
    </row>
    <row r="23" spans="1:14" s="351" customFormat="1" ht="30" customHeight="1">
      <c r="A23" s="378"/>
      <c r="B23" s="415" t="s">
        <v>294</v>
      </c>
      <c r="C23" s="416" t="s">
        <v>337</v>
      </c>
      <c r="D23" s="416" t="s">
        <v>296</v>
      </c>
      <c r="E23" s="416" t="s">
        <v>274</v>
      </c>
      <c r="F23" s="417" t="s">
        <v>297</v>
      </c>
      <c r="G23" s="418">
        <v>109.84</v>
      </c>
      <c r="H23" s="349"/>
      <c r="I23" s="393"/>
      <c r="J23" s="394"/>
    </row>
    <row r="24" spans="1:14" s="351" customFormat="1" ht="30" customHeight="1">
      <c r="A24" s="378"/>
      <c r="B24" s="415"/>
      <c r="C24" s="416" t="s">
        <v>337</v>
      </c>
      <c r="D24" s="416" t="s">
        <v>338</v>
      </c>
      <c r="E24" s="416" t="s">
        <v>274</v>
      </c>
      <c r="F24" s="417" t="s">
        <v>339</v>
      </c>
      <c r="G24" s="418">
        <v>75.099999999999994</v>
      </c>
      <c r="H24" s="349"/>
      <c r="I24" s="393"/>
      <c r="J24" s="394"/>
    </row>
    <row r="25" spans="1:14" s="351" customFormat="1" ht="30" customHeight="1">
      <c r="A25" s="378"/>
      <c r="B25" s="415"/>
      <c r="C25" s="416" t="s">
        <v>337</v>
      </c>
      <c r="D25" s="416" t="s">
        <v>299</v>
      </c>
      <c r="E25" s="416" t="s">
        <v>274</v>
      </c>
      <c r="F25" s="417" t="s">
        <v>339</v>
      </c>
      <c r="G25" s="418">
        <v>65.739999999999995</v>
      </c>
      <c r="H25" s="349"/>
      <c r="I25" s="393"/>
      <c r="J25" s="394"/>
    </row>
    <row r="26" spans="1:14" s="351" customFormat="1" ht="30" customHeight="1">
      <c r="A26" s="378"/>
      <c r="B26" s="419"/>
      <c r="C26" s="416" t="s">
        <v>337</v>
      </c>
      <c r="D26" s="416" t="s">
        <v>340</v>
      </c>
      <c r="E26" s="416" t="s">
        <v>274</v>
      </c>
      <c r="F26" s="416" t="s">
        <v>339</v>
      </c>
      <c r="G26" s="418">
        <v>98.59</v>
      </c>
      <c r="H26" s="349"/>
      <c r="I26" s="393"/>
      <c r="J26" s="394"/>
    </row>
    <row r="27" spans="1:14" s="351" customFormat="1" ht="30" customHeight="1">
      <c r="A27" s="378"/>
      <c r="B27" s="420" t="s">
        <v>304</v>
      </c>
      <c r="C27" s="343" t="s">
        <v>337</v>
      </c>
      <c r="D27" s="343" t="s">
        <v>305</v>
      </c>
      <c r="E27" s="343" t="s">
        <v>274</v>
      </c>
      <c r="F27" s="421" t="s">
        <v>306</v>
      </c>
      <c r="G27" s="392">
        <v>128.26</v>
      </c>
      <c r="H27" s="349"/>
      <c r="I27" s="393"/>
      <c r="J27" s="394"/>
    </row>
    <row r="28" spans="1:14" s="351" customFormat="1" ht="30" customHeight="1">
      <c r="A28" s="378"/>
      <c r="B28" s="415"/>
      <c r="C28" s="416" t="s">
        <v>337</v>
      </c>
      <c r="D28" s="416" t="s">
        <v>307</v>
      </c>
      <c r="E28" s="416" t="s">
        <v>274</v>
      </c>
      <c r="F28" s="417" t="s">
        <v>308</v>
      </c>
      <c r="G28" s="418">
        <v>78.680000000000007</v>
      </c>
      <c r="H28" s="349"/>
      <c r="I28" s="393"/>
      <c r="J28" s="394"/>
    </row>
    <row r="29" spans="1:14" s="351" customFormat="1" ht="30" customHeight="1">
      <c r="A29" s="378"/>
      <c r="B29" s="415"/>
      <c r="C29" s="416" t="s">
        <v>337</v>
      </c>
      <c r="D29" s="416" t="s">
        <v>312</v>
      </c>
      <c r="E29" s="416" t="s">
        <v>274</v>
      </c>
      <c r="F29" s="417" t="s">
        <v>341</v>
      </c>
      <c r="G29" s="418">
        <v>78.900000000000006</v>
      </c>
      <c r="H29" s="349"/>
      <c r="I29" s="393"/>
      <c r="J29" s="394"/>
    </row>
    <row r="30" spans="1:14" s="351" customFormat="1" ht="30" customHeight="1">
      <c r="A30" s="378"/>
      <c r="B30" s="419"/>
      <c r="C30" s="416" t="s">
        <v>337</v>
      </c>
      <c r="D30" s="416" t="s">
        <v>319</v>
      </c>
      <c r="E30" s="416" t="s">
        <v>274</v>
      </c>
      <c r="F30" s="416" t="s">
        <v>320</v>
      </c>
      <c r="G30" s="418">
        <v>68.23</v>
      </c>
      <c r="H30" s="349"/>
      <c r="I30" s="393"/>
      <c r="J30" s="394"/>
    </row>
    <row r="31" spans="1:14" s="351" customFormat="1" ht="30" customHeight="1">
      <c r="A31" s="378"/>
      <c r="B31" s="420" t="s">
        <v>321</v>
      </c>
      <c r="C31" s="343" t="s">
        <v>337</v>
      </c>
      <c r="D31" s="343" t="s">
        <v>342</v>
      </c>
      <c r="E31" s="343" t="s">
        <v>274</v>
      </c>
      <c r="F31" s="421" t="s">
        <v>323</v>
      </c>
      <c r="G31" s="392">
        <v>139.74</v>
      </c>
      <c r="H31" s="349"/>
      <c r="I31" s="393"/>
      <c r="J31" s="394"/>
    </row>
    <row r="32" spans="1:14" s="395" customFormat="1" ht="30" customHeight="1" thickBot="1">
      <c r="A32" s="388"/>
      <c r="B32" s="353"/>
      <c r="C32" s="422" t="s">
        <v>337</v>
      </c>
      <c r="D32" s="422" t="s">
        <v>343</v>
      </c>
      <c r="E32" s="422" t="s">
        <v>274</v>
      </c>
      <c r="F32" s="422" t="s">
        <v>323</v>
      </c>
      <c r="G32" s="423">
        <v>186.4</v>
      </c>
      <c r="H32" s="349"/>
      <c r="I32" s="393"/>
      <c r="J32" s="394"/>
    </row>
    <row r="33" spans="1:10" ht="15.6" customHeight="1">
      <c r="B33" s="424"/>
      <c r="C33" s="425"/>
      <c r="D33" s="424"/>
      <c r="E33" s="425"/>
      <c r="F33" s="425"/>
      <c r="G33" s="425"/>
      <c r="H33" s="372"/>
    </row>
    <row r="34" spans="1:10" s="351" customFormat="1" ht="15" customHeight="1">
      <c r="A34" s="378"/>
      <c r="B34" s="667" t="s">
        <v>326</v>
      </c>
      <c r="C34" s="667"/>
      <c r="D34" s="667"/>
      <c r="E34" s="667"/>
      <c r="F34" s="667"/>
      <c r="G34" s="667"/>
      <c r="H34" s="382"/>
    </row>
    <row r="35" spans="1:10" s="351" customFormat="1" ht="4.5" customHeight="1" thickBot="1">
      <c r="A35" s="378"/>
      <c r="B35" s="404"/>
      <c r="C35" s="405"/>
      <c r="D35" s="405"/>
      <c r="E35" s="405"/>
      <c r="F35" s="405"/>
      <c r="G35" s="405"/>
      <c r="H35" s="406"/>
    </row>
    <row r="36" spans="1:10" s="351" customFormat="1" ht="30" customHeight="1">
      <c r="A36" s="378"/>
      <c r="B36" s="407" t="s">
        <v>143</v>
      </c>
      <c r="C36" s="408" t="s">
        <v>263</v>
      </c>
      <c r="D36" s="409" t="s">
        <v>264</v>
      </c>
      <c r="E36" s="408" t="s">
        <v>265</v>
      </c>
      <c r="F36" s="409" t="s">
        <v>266</v>
      </c>
      <c r="G36" s="410" t="s">
        <v>335</v>
      </c>
      <c r="H36" s="411"/>
    </row>
    <row r="37" spans="1:10" s="351" customFormat="1" ht="30" customHeight="1">
      <c r="A37" s="378"/>
      <c r="B37" s="412"/>
      <c r="C37" s="413"/>
      <c r="D37" s="386" t="s">
        <v>269</v>
      </c>
      <c r="E37" s="413"/>
      <c r="F37" s="386"/>
      <c r="G37" s="387" t="str">
        <f>$G$13</f>
        <v>Semana 45 - 2019: 4 - 10/11</v>
      </c>
      <c r="H37" s="414"/>
    </row>
    <row r="38" spans="1:10" s="351" customFormat="1" ht="30" customHeight="1">
      <c r="A38" s="378"/>
      <c r="B38" s="426" t="s">
        <v>327</v>
      </c>
      <c r="C38" s="427" t="s">
        <v>337</v>
      </c>
      <c r="D38" s="427" t="s">
        <v>328</v>
      </c>
      <c r="E38" s="427" t="s">
        <v>323</v>
      </c>
      <c r="F38" s="427" t="s">
        <v>323</v>
      </c>
      <c r="G38" s="428">
        <v>315</v>
      </c>
      <c r="I38" s="393"/>
      <c r="J38" s="394"/>
    </row>
    <row r="39" spans="1:10" s="351" customFormat="1" ht="30" customHeight="1" thickBot="1">
      <c r="A39" s="378"/>
      <c r="B39" s="429" t="s">
        <v>329</v>
      </c>
      <c r="C39" s="430" t="s">
        <v>337</v>
      </c>
      <c r="D39" s="430" t="s">
        <v>330</v>
      </c>
      <c r="E39" s="430" t="s">
        <v>274</v>
      </c>
      <c r="F39" s="430" t="s">
        <v>331</v>
      </c>
      <c r="G39" s="431">
        <v>151.94</v>
      </c>
      <c r="I39" s="393"/>
      <c r="J39" s="394"/>
    </row>
    <row r="40" spans="1:10" ht="15.6" customHeight="1">
      <c r="B40" s="424"/>
      <c r="C40" s="425"/>
      <c r="D40" s="424"/>
      <c r="E40" s="425"/>
      <c r="F40" s="425"/>
      <c r="G40" s="98" t="s">
        <v>56</v>
      </c>
      <c r="H40" s="372"/>
    </row>
    <row r="41" spans="1:10" ht="6" customHeight="1">
      <c r="B41" s="432"/>
      <c r="C41" s="432"/>
      <c r="D41" s="432"/>
      <c r="E41" s="432"/>
      <c r="F41" s="432"/>
      <c r="G41" s="432"/>
      <c r="H41" s="375"/>
    </row>
    <row r="42" spans="1:10" ht="3.75" customHeight="1">
      <c r="B42" s="433"/>
      <c r="C42" s="433"/>
      <c r="D42" s="433"/>
      <c r="E42" s="433"/>
      <c r="F42" s="433"/>
      <c r="G42" s="434" t="s">
        <v>344</v>
      </c>
      <c r="H42" s="322"/>
    </row>
    <row r="43" spans="1:10" ht="15.6" customHeight="1">
      <c r="B43" s="424"/>
      <c r="C43" s="425"/>
      <c r="D43" s="424"/>
      <c r="E43" s="425"/>
      <c r="F43" s="425"/>
      <c r="G43" s="425"/>
      <c r="H43" s="372"/>
    </row>
    <row r="44" spans="1:10">
      <c r="G44" s="313"/>
    </row>
    <row r="45" spans="1:10" ht="15">
      <c r="B45" s="668"/>
      <c r="C45" s="668"/>
      <c r="D45" s="668"/>
      <c r="E45" s="668"/>
      <c r="F45" s="668"/>
      <c r="G45" s="668"/>
    </row>
    <row r="46" spans="1:10" ht="15">
      <c r="B46" s="669"/>
      <c r="C46" s="669"/>
      <c r="D46" s="669"/>
      <c r="E46" s="669"/>
      <c r="F46" s="669"/>
      <c r="G46" s="669"/>
    </row>
  </sheetData>
  <mergeCells count="8">
    <mergeCell ref="B34:G34"/>
    <mergeCell ref="B45:G46"/>
    <mergeCell ref="B5:G5"/>
    <mergeCell ref="B6:G6"/>
    <mergeCell ref="B7:G7"/>
    <mergeCell ref="B8:G8"/>
    <mergeCell ref="B10:G10"/>
    <mergeCell ref="B19:G1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49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82"/>
  <sheetViews>
    <sheetView zoomScale="70" zoomScaleNormal="70" zoomScaleSheetLayoutView="75" workbookViewId="0">
      <selection activeCell="B1" sqref="B1"/>
    </sheetView>
  </sheetViews>
  <sheetFormatPr baseColWidth="10" defaultColWidth="12.5703125" defaultRowHeight="16.350000000000001" customHeight="1"/>
  <cols>
    <col min="1" max="1" width="2.7109375" style="444" customWidth="1"/>
    <col min="2" max="2" width="22.28515625" style="436" customWidth="1"/>
    <col min="3" max="3" width="16.5703125" style="436" bestFit="1" customWidth="1"/>
    <col min="4" max="4" width="42.7109375" style="436" bestFit="1" customWidth="1"/>
    <col min="5" max="5" width="10.140625" style="436" customWidth="1"/>
    <col min="6" max="6" width="15.28515625" style="436" customWidth="1"/>
    <col min="7" max="13" width="10.7109375" style="436" customWidth="1"/>
    <col min="14" max="14" width="14.7109375" style="436" customWidth="1"/>
    <col min="15" max="15" width="1.140625" style="313" customWidth="1"/>
    <col min="16" max="16" width="9.28515625" style="313" customWidth="1"/>
    <col min="17" max="17" width="12.5703125" style="313"/>
    <col min="18" max="18" width="10.85546875" style="313" bestFit="1" customWidth="1"/>
    <col min="19" max="16384" width="12.5703125" style="313"/>
  </cols>
  <sheetData>
    <row r="2" spans="2:18" ht="16.350000000000001" customHeight="1">
      <c r="B2" s="435"/>
      <c r="C2" s="435"/>
      <c r="D2" s="435"/>
      <c r="E2" s="435"/>
      <c r="F2" s="435"/>
      <c r="G2" s="435"/>
      <c r="K2" s="316"/>
      <c r="L2" s="316"/>
      <c r="M2" s="316"/>
      <c r="N2" s="316"/>
    </row>
    <row r="3" spans="2:18" ht="16.350000000000001" customHeight="1">
      <c r="B3" s="435"/>
      <c r="C3" s="435"/>
      <c r="D3" s="435"/>
      <c r="E3" s="435"/>
      <c r="F3" s="435"/>
      <c r="G3" s="435"/>
    </row>
    <row r="4" spans="2:18" ht="29.25" customHeight="1" thickBot="1">
      <c r="B4" s="659" t="s">
        <v>345</v>
      </c>
      <c r="C4" s="659"/>
      <c r="D4" s="659"/>
      <c r="E4" s="659"/>
      <c r="F4" s="659"/>
      <c r="G4" s="659"/>
      <c r="H4" s="659"/>
      <c r="I4" s="659"/>
      <c r="J4" s="659"/>
      <c r="K4" s="659"/>
      <c r="L4" s="659"/>
      <c r="M4" s="659"/>
      <c r="N4" s="659"/>
    </row>
    <row r="5" spans="2:18" ht="16.350000000000001" customHeight="1">
      <c r="B5" s="660" t="s">
        <v>346</v>
      </c>
      <c r="C5" s="661"/>
      <c r="D5" s="661"/>
      <c r="E5" s="661"/>
      <c r="F5" s="661"/>
      <c r="G5" s="661"/>
      <c r="H5" s="661"/>
      <c r="I5" s="661"/>
      <c r="J5" s="661"/>
      <c r="K5" s="661"/>
      <c r="L5" s="661"/>
      <c r="M5" s="661"/>
      <c r="N5" s="662"/>
    </row>
    <row r="6" spans="2:18" ht="16.350000000000001" customHeight="1" thickBot="1">
      <c r="B6" s="663" t="s">
        <v>260</v>
      </c>
      <c r="C6" s="664"/>
      <c r="D6" s="664"/>
      <c r="E6" s="664"/>
      <c r="F6" s="664"/>
      <c r="G6" s="664"/>
      <c r="H6" s="664"/>
      <c r="I6" s="664"/>
      <c r="J6" s="664"/>
      <c r="K6" s="664"/>
      <c r="L6" s="664"/>
      <c r="M6" s="664"/>
      <c r="N6" s="665"/>
    </row>
    <row r="7" spans="2:18" ht="16.350000000000001" customHeight="1">
      <c r="B7" s="673"/>
      <c r="C7" s="673"/>
      <c r="D7" s="673"/>
      <c r="E7" s="673"/>
      <c r="F7" s="673"/>
      <c r="G7" s="673"/>
      <c r="H7" s="673"/>
      <c r="I7" s="673"/>
      <c r="J7" s="673"/>
      <c r="K7" s="673"/>
      <c r="L7" s="673"/>
      <c r="M7" s="673"/>
      <c r="N7" s="673"/>
      <c r="Q7" s="312"/>
    </row>
    <row r="8" spans="2:18" ht="16.350000000000001" customHeight="1">
      <c r="B8" s="666" t="s">
        <v>261</v>
      </c>
      <c r="C8" s="666"/>
      <c r="D8" s="666"/>
      <c r="E8" s="666"/>
      <c r="F8" s="666"/>
      <c r="G8" s="666"/>
      <c r="H8" s="666"/>
      <c r="I8" s="666"/>
      <c r="J8" s="666"/>
      <c r="K8" s="666"/>
      <c r="L8" s="666"/>
      <c r="M8" s="666"/>
      <c r="N8" s="666"/>
    </row>
    <row r="9" spans="2:18" ht="29.25" customHeight="1">
      <c r="B9" s="677" t="s">
        <v>70</v>
      </c>
      <c r="C9" s="677"/>
      <c r="D9" s="677"/>
      <c r="E9" s="677"/>
      <c r="F9" s="677"/>
      <c r="G9" s="677"/>
      <c r="H9" s="677"/>
      <c r="I9" s="677"/>
      <c r="J9" s="677"/>
      <c r="K9" s="677"/>
      <c r="L9" s="677"/>
      <c r="M9" s="677"/>
      <c r="N9" s="677"/>
      <c r="P9" s="322"/>
      <c r="Q9" s="322"/>
    </row>
    <row r="10" spans="2:18" ht="3" customHeight="1" thickBot="1">
      <c r="P10" s="322"/>
      <c r="Q10" s="322"/>
    </row>
    <row r="11" spans="2:18" ht="22.15" customHeight="1">
      <c r="B11" s="326" t="s">
        <v>143</v>
      </c>
      <c r="C11" s="327" t="s">
        <v>263</v>
      </c>
      <c r="D11" s="328" t="s">
        <v>264</v>
      </c>
      <c r="E11" s="327" t="s">
        <v>265</v>
      </c>
      <c r="F11" s="328" t="s">
        <v>266</v>
      </c>
      <c r="G11" s="329" t="s">
        <v>267</v>
      </c>
      <c r="H11" s="330"/>
      <c r="I11" s="331"/>
      <c r="J11" s="330" t="s">
        <v>268</v>
      </c>
      <c r="K11" s="330"/>
      <c r="L11" s="332"/>
      <c r="M11" s="332"/>
      <c r="N11" s="333"/>
    </row>
    <row r="12" spans="2:18" ht="16.350000000000001" customHeight="1">
      <c r="B12" s="335"/>
      <c r="C12" s="336"/>
      <c r="D12" s="337" t="s">
        <v>269</v>
      </c>
      <c r="E12" s="336"/>
      <c r="F12" s="337"/>
      <c r="G12" s="338">
        <f>'[6]Pág. 14'!G13</f>
        <v>43773</v>
      </c>
      <c r="H12" s="338">
        <f>'[6]Pág. 14'!H13</f>
        <v>43774</v>
      </c>
      <c r="I12" s="338">
        <f>'[6]Pág. 14'!I13</f>
        <v>43775</v>
      </c>
      <c r="J12" s="338">
        <f>'[6]Pág. 14'!J13</f>
        <v>43776</v>
      </c>
      <c r="K12" s="338">
        <f>'[6]Pág. 14'!K13</f>
        <v>43777</v>
      </c>
      <c r="L12" s="338">
        <f>'[6]Pág. 14'!L13</f>
        <v>43778</v>
      </c>
      <c r="M12" s="368">
        <f>'[6]Pág. 14'!M13</f>
        <v>43779</v>
      </c>
      <c r="N12" s="369" t="s">
        <v>270</v>
      </c>
    </row>
    <row r="13" spans="2:18" ht="20.100000000000001" customHeight="1">
      <c r="B13" s="437" t="s">
        <v>347</v>
      </c>
      <c r="C13" s="438" t="s">
        <v>177</v>
      </c>
      <c r="D13" s="438" t="s">
        <v>348</v>
      </c>
      <c r="E13" s="438" t="s">
        <v>323</v>
      </c>
      <c r="F13" s="438" t="s">
        <v>349</v>
      </c>
      <c r="G13" s="439">
        <v>185</v>
      </c>
      <c r="H13" s="439">
        <v>185</v>
      </c>
      <c r="I13" s="439">
        <v>185</v>
      </c>
      <c r="J13" s="439">
        <v>185</v>
      </c>
      <c r="K13" s="439">
        <v>185</v>
      </c>
      <c r="L13" s="439" t="s">
        <v>276</v>
      </c>
      <c r="M13" s="440" t="s">
        <v>276</v>
      </c>
      <c r="N13" s="441">
        <v>185</v>
      </c>
      <c r="P13" s="349"/>
      <c r="Q13" s="350"/>
      <c r="R13" s="361"/>
    </row>
    <row r="14" spans="2:18" ht="20.100000000000001" customHeight="1">
      <c r="B14" s="437"/>
      <c r="C14" s="390" t="s">
        <v>180</v>
      </c>
      <c r="D14" s="390" t="s">
        <v>348</v>
      </c>
      <c r="E14" s="390" t="s">
        <v>323</v>
      </c>
      <c r="F14" s="390" t="s">
        <v>349</v>
      </c>
      <c r="G14" s="344">
        <v>180</v>
      </c>
      <c r="H14" s="344">
        <v>180</v>
      </c>
      <c r="I14" s="344">
        <v>180</v>
      </c>
      <c r="J14" s="344">
        <v>180</v>
      </c>
      <c r="K14" s="344">
        <v>180</v>
      </c>
      <c r="L14" s="344" t="s">
        <v>276</v>
      </c>
      <c r="M14" s="442" t="s">
        <v>276</v>
      </c>
      <c r="N14" s="443">
        <v>180</v>
      </c>
      <c r="P14" s="349"/>
      <c r="Q14" s="350"/>
      <c r="R14" s="361"/>
    </row>
    <row r="15" spans="2:18" ht="20.100000000000001" customHeight="1">
      <c r="B15" s="437"/>
      <c r="C15" s="390" t="s">
        <v>149</v>
      </c>
      <c r="D15" s="390" t="s">
        <v>350</v>
      </c>
      <c r="E15" s="390" t="s">
        <v>323</v>
      </c>
      <c r="F15" s="390" t="s">
        <v>351</v>
      </c>
      <c r="G15" s="344">
        <v>246.59</v>
      </c>
      <c r="H15" s="344">
        <v>246.59</v>
      </c>
      <c r="I15" s="344">
        <v>246.59</v>
      </c>
      <c r="J15" s="344">
        <v>246.59</v>
      </c>
      <c r="K15" s="344">
        <v>246.59</v>
      </c>
      <c r="L15" s="344" t="s">
        <v>276</v>
      </c>
      <c r="M15" s="442" t="s">
        <v>276</v>
      </c>
      <c r="N15" s="443">
        <v>246.59</v>
      </c>
      <c r="P15" s="349"/>
      <c r="Q15" s="350"/>
      <c r="R15" s="361"/>
    </row>
    <row r="16" spans="2:18" ht="20.100000000000001" customHeight="1">
      <c r="B16" s="437"/>
      <c r="C16" s="390" t="s">
        <v>240</v>
      </c>
      <c r="D16" s="390" t="s">
        <v>350</v>
      </c>
      <c r="E16" s="390" t="s">
        <v>323</v>
      </c>
      <c r="F16" s="390" t="s">
        <v>351</v>
      </c>
      <c r="G16" s="344">
        <v>160</v>
      </c>
      <c r="H16" s="344">
        <v>160</v>
      </c>
      <c r="I16" s="344">
        <v>160</v>
      </c>
      <c r="J16" s="344">
        <v>160</v>
      </c>
      <c r="K16" s="344">
        <v>160</v>
      </c>
      <c r="L16" s="344" t="s">
        <v>276</v>
      </c>
      <c r="M16" s="442" t="s">
        <v>276</v>
      </c>
      <c r="N16" s="443">
        <v>160</v>
      </c>
      <c r="P16" s="349"/>
      <c r="Q16" s="350"/>
      <c r="R16" s="361"/>
    </row>
    <row r="17" spans="1:18" ht="20.100000000000001" customHeight="1">
      <c r="B17" s="437"/>
      <c r="C17" s="390" t="s">
        <v>177</v>
      </c>
      <c r="D17" s="390" t="s">
        <v>350</v>
      </c>
      <c r="E17" s="390" t="s">
        <v>323</v>
      </c>
      <c r="F17" s="390" t="s">
        <v>351</v>
      </c>
      <c r="G17" s="344">
        <v>217.5</v>
      </c>
      <c r="H17" s="344">
        <v>217.5</v>
      </c>
      <c r="I17" s="344">
        <v>217.5</v>
      </c>
      <c r="J17" s="344">
        <v>217.5</v>
      </c>
      <c r="K17" s="344">
        <v>217.5</v>
      </c>
      <c r="L17" s="344" t="s">
        <v>276</v>
      </c>
      <c r="M17" s="442" t="s">
        <v>276</v>
      </c>
      <c r="N17" s="443">
        <v>217.5</v>
      </c>
      <c r="P17" s="349"/>
      <c r="Q17" s="350"/>
      <c r="R17" s="361"/>
    </row>
    <row r="18" spans="1:18" ht="20.100000000000001" customHeight="1">
      <c r="B18" s="437"/>
      <c r="C18" s="390" t="s">
        <v>149</v>
      </c>
      <c r="D18" s="390" t="s">
        <v>352</v>
      </c>
      <c r="E18" s="390" t="s">
        <v>323</v>
      </c>
      <c r="F18" s="390" t="s">
        <v>349</v>
      </c>
      <c r="G18" s="344">
        <v>193.6</v>
      </c>
      <c r="H18" s="344">
        <v>193.6</v>
      </c>
      <c r="I18" s="344">
        <v>193.6</v>
      </c>
      <c r="J18" s="344">
        <v>193.6</v>
      </c>
      <c r="K18" s="344">
        <v>193.6</v>
      </c>
      <c r="L18" s="344" t="s">
        <v>276</v>
      </c>
      <c r="M18" s="442" t="s">
        <v>276</v>
      </c>
      <c r="N18" s="443">
        <v>193.6</v>
      </c>
      <c r="P18" s="349"/>
      <c r="Q18" s="350"/>
      <c r="R18" s="361"/>
    </row>
    <row r="19" spans="1:18" ht="20.100000000000001" customHeight="1">
      <c r="B19" s="437"/>
      <c r="C19" s="390" t="s">
        <v>240</v>
      </c>
      <c r="D19" s="390" t="s">
        <v>352</v>
      </c>
      <c r="E19" s="390" t="s">
        <v>323</v>
      </c>
      <c r="F19" s="390" t="s">
        <v>349</v>
      </c>
      <c r="G19" s="344">
        <v>174.68</v>
      </c>
      <c r="H19" s="344">
        <v>174.72</v>
      </c>
      <c r="I19" s="344">
        <v>174.71</v>
      </c>
      <c r="J19" s="344">
        <v>174.66</v>
      </c>
      <c r="K19" s="344">
        <v>174.75</v>
      </c>
      <c r="L19" s="344" t="s">
        <v>276</v>
      </c>
      <c r="M19" s="442" t="s">
        <v>276</v>
      </c>
      <c r="N19" s="443">
        <v>174.7</v>
      </c>
      <c r="P19" s="349"/>
      <c r="Q19" s="350"/>
      <c r="R19" s="361"/>
    </row>
    <row r="20" spans="1:18" ht="20.100000000000001" customHeight="1">
      <c r="B20" s="437"/>
      <c r="C20" s="390" t="s">
        <v>177</v>
      </c>
      <c r="D20" s="390" t="s">
        <v>352</v>
      </c>
      <c r="E20" s="390" t="s">
        <v>323</v>
      </c>
      <c r="F20" s="390" t="s">
        <v>349</v>
      </c>
      <c r="G20" s="344">
        <v>165</v>
      </c>
      <c r="H20" s="344">
        <v>165</v>
      </c>
      <c r="I20" s="344">
        <v>165</v>
      </c>
      <c r="J20" s="344">
        <v>165</v>
      </c>
      <c r="K20" s="344">
        <v>165</v>
      </c>
      <c r="L20" s="344" t="s">
        <v>276</v>
      </c>
      <c r="M20" s="442" t="s">
        <v>276</v>
      </c>
      <c r="N20" s="443">
        <v>165</v>
      </c>
      <c r="P20" s="349"/>
      <c r="Q20" s="350"/>
      <c r="R20" s="361"/>
    </row>
    <row r="21" spans="1:18" s="447" customFormat="1" ht="20.100000000000001" customHeight="1">
      <c r="A21" s="445"/>
      <c r="B21" s="446"/>
      <c r="C21" s="390" t="s">
        <v>180</v>
      </c>
      <c r="D21" s="390" t="s">
        <v>352</v>
      </c>
      <c r="E21" s="390" t="s">
        <v>323</v>
      </c>
      <c r="F21" s="390" t="s">
        <v>349</v>
      </c>
      <c r="G21" s="344">
        <v>155</v>
      </c>
      <c r="H21" s="344">
        <v>155</v>
      </c>
      <c r="I21" s="344">
        <v>155</v>
      </c>
      <c r="J21" s="344">
        <v>155</v>
      </c>
      <c r="K21" s="344">
        <v>155</v>
      </c>
      <c r="L21" s="344" t="s">
        <v>276</v>
      </c>
      <c r="M21" s="442" t="s">
        <v>276</v>
      </c>
      <c r="N21" s="443">
        <v>155</v>
      </c>
      <c r="P21" s="349"/>
      <c r="Q21" s="350"/>
      <c r="R21" s="448"/>
    </row>
    <row r="22" spans="1:18" s="447" customFormat="1" ht="20.100000000000001" customHeight="1">
      <c r="A22" s="445"/>
      <c r="B22" s="449" t="s">
        <v>353</v>
      </c>
      <c r="C22" s="390" t="s">
        <v>178</v>
      </c>
      <c r="D22" s="390" t="s">
        <v>276</v>
      </c>
      <c r="E22" s="390" t="s">
        <v>323</v>
      </c>
      <c r="F22" s="390" t="s">
        <v>323</v>
      </c>
      <c r="G22" s="344">
        <v>180</v>
      </c>
      <c r="H22" s="344" t="s">
        <v>276</v>
      </c>
      <c r="I22" s="344">
        <v>176</v>
      </c>
      <c r="J22" s="344" t="s">
        <v>276</v>
      </c>
      <c r="K22" s="344">
        <v>175</v>
      </c>
      <c r="L22" s="344">
        <v>168</v>
      </c>
      <c r="M22" s="442">
        <v>180</v>
      </c>
      <c r="N22" s="443">
        <v>176.91</v>
      </c>
      <c r="P22" s="349"/>
      <c r="Q22" s="350"/>
      <c r="R22" s="361"/>
    </row>
    <row r="23" spans="1:18" s="447" customFormat="1" ht="20.100000000000001" customHeight="1">
      <c r="A23" s="445"/>
      <c r="B23" s="446"/>
      <c r="C23" s="390" t="s">
        <v>159</v>
      </c>
      <c r="D23" s="390" t="s">
        <v>276</v>
      </c>
      <c r="E23" s="390" t="s">
        <v>323</v>
      </c>
      <c r="F23" s="390" t="s">
        <v>323</v>
      </c>
      <c r="G23" s="344">
        <v>205</v>
      </c>
      <c r="H23" s="344">
        <v>195</v>
      </c>
      <c r="I23" s="344">
        <v>195</v>
      </c>
      <c r="J23" s="344">
        <v>200</v>
      </c>
      <c r="K23" s="344">
        <v>195</v>
      </c>
      <c r="L23" s="344" t="s">
        <v>276</v>
      </c>
      <c r="M23" s="442" t="s">
        <v>276</v>
      </c>
      <c r="N23" s="443">
        <v>197.82</v>
      </c>
      <c r="P23" s="349"/>
      <c r="Q23" s="350"/>
      <c r="R23" s="448"/>
    </row>
    <row r="24" spans="1:18" ht="20.100000000000001" customHeight="1">
      <c r="B24" s="389" t="s">
        <v>354</v>
      </c>
      <c r="C24" s="390" t="s">
        <v>159</v>
      </c>
      <c r="D24" s="390" t="s">
        <v>355</v>
      </c>
      <c r="E24" s="390" t="s">
        <v>323</v>
      </c>
      <c r="F24" s="390" t="s">
        <v>323</v>
      </c>
      <c r="G24" s="344">
        <v>35</v>
      </c>
      <c r="H24" s="344">
        <v>35</v>
      </c>
      <c r="I24" s="344">
        <v>33</v>
      </c>
      <c r="J24" s="344">
        <v>35</v>
      </c>
      <c r="K24" s="344">
        <v>35</v>
      </c>
      <c r="L24" s="344" t="s">
        <v>276</v>
      </c>
      <c r="M24" s="442" t="s">
        <v>276</v>
      </c>
      <c r="N24" s="443">
        <v>34.61</v>
      </c>
      <c r="P24" s="349"/>
      <c r="Q24" s="350"/>
      <c r="R24" s="349"/>
    </row>
    <row r="25" spans="1:18" s="447" customFormat="1" ht="20.100000000000001" customHeight="1">
      <c r="A25" s="445"/>
      <c r="B25" s="449" t="s">
        <v>356</v>
      </c>
      <c r="C25" s="390" t="s">
        <v>357</v>
      </c>
      <c r="D25" s="390" t="s">
        <v>358</v>
      </c>
      <c r="E25" s="390" t="s">
        <v>323</v>
      </c>
      <c r="F25" s="390" t="s">
        <v>323</v>
      </c>
      <c r="G25" s="344">
        <v>34.54</v>
      </c>
      <c r="H25" s="344">
        <v>20</v>
      </c>
      <c r="I25" s="344">
        <v>23.97</v>
      </c>
      <c r="J25" s="344">
        <v>17.649999999999999</v>
      </c>
      <c r="K25" s="344">
        <v>25.62</v>
      </c>
      <c r="L25" s="344" t="s">
        <v>276</v>
      </c>
      <c r="M25" s="442" t="s">
        <v>276</v>
      </c>
      <c r="N25" s="443">
        <v>25.45</v>
      </c>
      <c r="P25" s="349"/>
      <c r="Q25" s="350"/>
      <c r="R25" s="361"/>
    </row>
    <row r="26" spans="1:18" s="447" customFormat="1" ht="20.100000000000001" customHeight="1">
      <c r="A26" s="445"/>
      <c r="B26" s="446"/>
      <c r="C26" s="390" t="s">
        <v>242</v>
      </c>
      <c r="D26" s="390" t="s">
        <v>358</v>
      </c>
      <c r="E26" s="390" t="s">
        <v>323</v>
      </c>
      <c r="F26" s="390" t="s">
        <v>323</v>
      </c>
      <c r="G26" s="344">
        <v>45</v>
      </c>
      <c r="H26" s="344">
        <v>45</v>
      </c>
      <c r="I26" s="344">
        <v>45</v>
      </c>
      <c r="J26" s="344">
        <v>45</v>
      </c>
      <c r="K26" s="344">
        <v>45</v>
      </c>
      <c r="L26" s="344" t="s">
        <v>276</v>
      </c>
      <c r="M26" s="442" t="s">
        <v>276</v>
      </c>
      <c r="N26" s="443">
        <v>45</v>
      </c>
      <c r="P26" s="349"/>
      <c r="Q26" s="350"/>
      <c r="R26" s="448"/>
    </row>
    <row r="27" spans="1:18" ht="20.100000000000001" customHeight="1">
      <c r="B27" s="389" t="s">
        <v>359</v>
      </c>
      <c r="C27" s="390" t="s">
        <v>159</v>
      </c>
      <c r="D27" s="390" t="s">
        <v>276</v>
      </c>
      <c r="E27" s="390" t="s">
        <v>323</v>
      </c>
      <c r="F27" s="390" t="s">
        <v>323</v>
      </c>
      <c r="G27" s="344">
        <v>120</v>
      </c>
      <c r="H27" s="344">
        <v>120</v>
      </c>
      <c r="I27" s="344">
        <v>122</v>
      </c>
      <c r="J27" s="344">
        <v>125</v>
      </c>
      <c r="K27" s="344">
        <v>130</v>
      </c>
      <c r="L27" s="344" t="s">
        <v>276</v>
      </c>
      <c r="M27" s="442" t="s">
        <v>276</v>
      </c>
      <c r="N27" s="443">
        <v>123.87</v>
      </c>
      <c r="P27" s="349"/>
      <c r="Q27" s="350"/>
      <c r="R27" s="349"/>
    </row>
    <row r="28" spans="1:18" s="447" customFormat="1" ht="20.100000000000001" customHeight="1">
      <c r="A28" s="445"/>
      <c r="B28" s="449" t="s">
        <v>360</v>
      </c>
      <c r="C28" s="390" t="s">
        <v>357</v>
      </c>
      <c r="D28" s="390" t="s">
        <v>282</v>
      </c>
      <c r="E28" s="390" t="s">
        <v>323</v>
      </c>
      <c r="F28" s="390" t="s">
        <v>361</v>
      </c>
      <c r="G28" s="344">
        <v>42.94</v>
      </c>
      <c r="H28" s="344">
        <v>40</v>
      </c>
      <c r="I28" s="344">
        <v>38.24</v>
      </c>
      <c r="J28" s="344">
        <v>40</v>
      </c>
      <c r="K28" s="344">
        <v>51</v>
      </c>
      <c r="L28" s="344" t="s">
        <v>276</v>
      </c>
      <c r="M28" s="442" t="s">
        <v>276</v>
      </c>
      <c r="N28" s="443">
        <v>44.32</v>
      </c>
      <c r="P28" s="349"/>
      <c r="Q28" s="350"/>
      <c r="R28" s="361"/>
    </row>
    <row r="29" spans="1:18" ht="20.100000000000001" customHeight="1">
      <c r="B29" s="437"/>
      <c r="C29" s="390" t="s">
        <v>242</v>
      </c>
      <c r="D29" s="390" t="s">
        <v>282</v>
      </c>
      <c r="E29" s="390" t="s">
        <v>323</v>
      </c>
      <c r="F29" s="390" t="s">
        <v>361</v>
      </c>
      <c r="G29" s="344">
        <v>70</v>
      </c>
      <c r="H29" s="344">
        <v>70</v>
      </c>
      <c r="I29" s="344">
        <v>70</v>
      </c>
      <c r="J29" s="344">
        <v>70</v>
      </c>
      <c r="K29" s="344">
        <v>70</v>
      </c>
      <c r="L29" s="345" t="s">
        <v>276</v>
      </c>
      <c r="M29" s="450" t="s">
        <v>276</v>
      </c>
      <c r="N29" s="443">
        <v>70</v>
      </c>
      <c r="P29" s="349"/>
      <c r="Q29" s="350"/>
      <c r="R29" s="361"/>
    </row>
    <row r="30" spans="1:18" s="447" customFormat="1" ht="20.100000000000001" customHeight="1">
      <c r="A30" s="445"/>
      <c r="B30" s="446"/>
      <c r="C30" s="390" t="s">
        <v>159</v>
      </c>
      <c r="D30" s="390" t="s">
        <v>282</v>
      </c>
      <c r="E30" s="390" t="s">
        <v>323</v>
      </c>
      <c r="F30" s="390" t="s">
        <v>361</v>
      </c>
      <c r="G30" s="344">
        <v>35</v>
      </c>
      <c r="H30" s="344">
        <v>36</v>
      </c>
      <c r="I30" s="344">
        <v>35</v>
      </c>
      <c r="J30" s="344">
        <v>36</v>
      </c>
      <c r="K30" s="344">
        <v>34</v>
      </c>
      <c r="L30" s="344" t="s">
        <v>276</v>
      </c>
      <c r="M30" s="442" t="s">
        <v>276</v>
      </c>
      <c r="N30" s="443">
        <v>35.35</v>
      </c>
      <c r="P30" s="349"/>
      <c r="Q30" s="350"/>
      <c r="R30" s="448"/>
    </row>
    <row r="31" spans="1:18" ht="20.100000000000001" customHeight="1">
      <c r="B31" s="389" t="s">
        <v>362</v>
      </c>
      <c r="C31" s="390" t="s">
        <v>159</v>
      </c>
      <c r="D31" s="390" t="s">
        <v>363</v>
      </c>
      <c r="E31" s="390" t="s">
        <v>323</v>
      </c>
      <c r="F31" s="390" t="s">
        <v>323</v>
      </c>
      <c r="G31" s="344">
        <v>36</v>
      </c>
      <c r="H31" s="344">
        <v>35</v>
      </c>
      <c r="I31" s="344">
        <v>37</v>
      </c>
      <c r="J31" s="344">
        <v>40</v>
      </c>
      <c r="K31" s="344">
        <v>40</v>
      </c>
      <c r="L31" s="344" t="s">
        <v>276</v>
      </c>
      <c r="M31" s="442" t="s">
        <v>276</v>
      </c>
      <c r="N31" s="443">
        <v>37.31</v>
      </c>
      <c r="P31" s="349"/>
      <c r="Q31" s="350"/>
      <c r="R31" s="349"/>
    </row>
    <row r="32" spans="1:18" ht="20.100000000000001" customHeight="1">
      <c r="B32" s="449" t="s">
        <v>364</v>
      </c>
      <c r="C32" s="390" t="s">
        <v>149</v>
      </c>
      <c r="D32" s="390" t="s">
        <v>358</v>
      </c>
      <c r="E32" s="390" t="s">
        <v>323</v>
      </c>
      <c r="F32" s="390" t="s">
        <v>365</v>
      </c>
      <c r="G32" s="344">
        <v>15.5</v>
      </c>
      <c r="H32" s="344">
        <v>15.5</v>
      </c>
      <c r="I32" s="344">
        <v>15.5</v>
      </c>
      <c r="J32" s="344">
        <v>15.5</v>
      </c>
      <c r="K32" s="344">
        <v>15.5</v>
      </c>
      <c r="L32" s="345" t="s">
        <v>276</v>
      </c>
      <c r="M32" s="450" t="s">
        <v>276</v>
      </c>
      <c r="N32" s="443">
        <v>15.5</v>
      </c>
      <c r="P32" s="349"/>
      <c r="Q32" s="350"/>
      <c r="R32" s="361"/>
    </row>
    <row r="33" spans="1:18" ht="20.100000000000001" customHeight="1">
      <c r="B33" s="437"/>
      <c r="C33" s="390" t="s">
        <v>150</v>
      </c>
      <c r="D33" s="390" t="s">
        <v>358</v>
      </c>
      <c r="E33" s="390" t="s">
        <v>323</v>
      </c>
      <c r="F33" s="390" t="s">
        <v>365</v>
      </c>
      <c r="G33" s="344">
        <v>12.6</v>
      </c>
      <c r="H33" s="344">
        <v>12.6</v>
      </c>
      <c r="I33" s="344">
        <v>12.6</v>
      </c>
      <c r="J33" s="344">
        <v>12.6</v>
      </c>
      <c r="K33" s="344">
        <v>12.6</v>
      </c>
      <c r="L33" s="345" t="s">
        <v>276</v>
      </c>
      <c r="M33" s="450" t="s">
        <v>276</v>
      </c>
      <c r="N33" s="443">
        <v>12.6</v>
      </c>
      <c r="P33" s="349"/>
      <c r="Q33" s="350"/>
      <c r="R33" s="361"/>
    </row>
    <row r="34" spans="1:18" ht="20.100000000000001" customHeight="1">
      <c r="B34" s="437"/>
      <c r="C34" s="390" t="s">
        <v>177</v>
      </c>
      <c r="D34" s="390" t="s">
        <v>358</v>
      </c>
      <c r="E34" s="390" t="s">
        <v>323</v>
      </c>
      <c r="F34" s="390" t="s">
        <v>365</v>
      </c>
      <c r="G34" s="344">
        <v>27</v>
      </c>
      <c r="H34" s="344">
        <v>27</v>
      </c>
      <c r="I34" s="344">
        <v>27</v>
      </c>
      <c r="J34" s="344">
        <v>27</v>
      </c>
      <c r="K34" s="344">
        <v>27</v>
      </c>
      <c r="L34" s="345" t="s">
        <v>276</v>
      </c>
      <c r="M34" s="450" t="s">
        <v>276</v>
      </c>
      <c r="N34" s="443">
        <v>27</v>
      </c>
      <c r="P34" s="349"/>
      <c r="Q34" s="350"/>
      <c r="R34" s="361"/>
    </row>
    <row r="35" spans="1:18" s="447" customFormat="1" ht="20.100000000000001" customHeight="1">
      <c r="A35" s="445"/>
      <c r="B35" s="446"/>
      <c r="C35" s="390" t="s">
        <v>180</v>
      </c>
      <c r="D35" s="390" t="s">
        <v>358</v>
      </c>
      <c r="E35" s="390" t="s">
        <v>323</v>
      </c>
      <c r="F35" s="390" t="s">
        <v>365</v>
      </c>
      <c r="G35" s="344">
        <v>20</v>
      </c>
      <c r="H35" s="344">
        <v>20</v>
      </c>
      <c r="I35" s="344">
        <v>20</v>
      </c>
      <c r="J35" s="344">
        <v>20</v>
      </c>
      <c r="K35" s="344">
        <v>20</v>
      </c>
      <c r="L35" s="344" t="s">
        <v>276</v>
      </c>
      <c r="M35" s="451" t="s">
        <v>276</v>
      </c>
      <c r="N35" s="452">
        <v>20</v>
      </c>
      <c r="P35" s="349"/>
      <c r="Q35" s="350"/>
      <c r="R35" s="448"/>
    </row>
    <row r="36" spans="1:18" ht="20.100000000000001" customHeight="1">
      <c r="B36" s="449" t="s">
        <v>366</v>
      </c>
      <c r="C36" s="390" t="s">
        <v>149</v>
      </c>
      <c r="D36" s="390" t="s">
        <v>367</v>
      </c>
      <c r="E36" s="390" t="s">
        <v>323</v>
      </c>
      <c r="F36" s="390" t="s">
        <v>368</v>
      </c>
      <c r="G36" s="344">
        <v>248.51</v>
      </c>
      <c r="H36" s="344">
        <v>248.51</v>
      </c>
      <c r="I36" s="344">
        <v>248.51</v>
      </c>
      <c r="J36" s="344">
        <v>248.51</v>
      </c>
      <c r="K36" s="344">
        <v>248.51</v>
      </c>
      <c r="L36" s="345" t="s">
        <v>276</v>
      </c>
      <c r="M36" s="450" t="s">
        <v>276</v>
      </c>
      <c r="N36" s="443">
        <v>248.51</v>
      </c>
      <c r="P36" s="349"/>
      <c r="Q36" s="350"/>
      <c r="R36" s="361"/>
    </row>
    <row r="37" spans="1:18" ht="20.100000000000001" customHeight="1">
      <c r="B37" s="437"/>
      <c r="C37" s="390" t="s">
        <v>177</v>
      </c>
      <c r="D37" s="390" t="s">
        <v>367</v>
      </c>
      <c r="E37" s="390" t="s">
        <v>323</v>
      </c>
      <c r="F37" s="390" t="s">
        <v>368</v>
      </c>
      <c r="G37" s="344">
        <v>170.39</v>
      </c>
      <c r="H37" s="344">
        <v>170.39</v>
      </c>
      <c r="I37" s="344">
        <v>170.39</v>
      </c>
      <c r="J37" s="344">
        <v>170.39</v>
      </c>
      <c r="K37" s="344">
        <v>170.39</v>
      </c>
      <c r="L37" s="345" t="s">
        <v>276</v>
      </c>
      <c r="M37" s="450" t="s">
        <v>276</v>
      </c>
      <c r="N37" s="443">
        <v>170.39</v>
      </c>
      <c r="P37" s="349"/>
      <c r="Q37" s="350"/>
      <c r="R37" s="361"/>
    </row>
    <row r="38" spans="1:18" ht="20.100000000000001" customHeight="1">
      <c r="B38" s="437"/>
      <c r="C38" s="390" t="s">
        <v>311</v>
      </c>
      <c r="D38" s="390" t="s">
        <v>367</v>
      </c>
      <c r="E38" s="390" t="s">
        <v>323</v>
      </c>
      <c r="F38" s="390" t="s">
        <v>368</v>
      </c>
      <c r="G38" s="344">
        <v>223.33</v>
      </c>
      <c r="H38" s="344">
        <v>223.1</v>
      </c>
      <c r="I38" s="344">
        <v>223.33</v>
      </c>
      <c r="J38" s="344">
        <v>221.78</v>
      </c>
      <c r="K38" s="344">
        <v>221.78</v>
      </c>
      <c r="L38" s="345" t="s">
        <v>276</v>
      </c>
      <c r="M38" s="450" t="s">
        <v>276</v>
      </c>
      <c r="N38" s="443">
        <v>222.69</v>
      </c>
      <c r="P38" s="349"/>
      <c r="Q38" s="350"/>
      <c r="R38" s="361"/>
    </row>
    <row r="39" spans="1:18" s="447" customFormat="1" ht="20.100000000000001" customHeight="1">
      <c r="A39" s="445"/>
      <c r="B39" s="446"/>
      <c r="C39" s="390" t="s">
        <v>160</v>
      </c>
      <c r="D39" s="390" t="s">
        <v>367</v>
      </c>
      <c r="E39" s="390" t="s">
        <v>323</v>
      </c>
      <c r="F39" s="390" t="s">
        <v>368</v>
      </c>
      <c r="G39" s="453">
        <v>223</v>
      </c>
      <c r="H39" s="453">
        <v>223</v>
      </c>
      <c r="I39" s="453">
        <v>223</v>
      </c>
      <c r="J39" s="453">
        <v>223</v>
      </c>
      <c r="K39" s="453">
        <v>223</v>
      </c>
      <c r="L39" s="453" t="s">
        <v>276</v>
      </c>
      <c r="M39" s="454" t="s">
        <v>276</v>
      </c>
      <c r="N39" s="455">
        <v>223</v>
      </c>
      <c r="P39" s="349"/>
      <c r="Q39" s="350"/>
      <c r="R39" s="448"/>
    </row>
    <row r="40" spans="1:18" s="447" customFormat="1" ht="20.100000000000001" customHeight="1">
      <c r="A40" s="445"/>
      <c r="B40" s="449" t="s">
        <v>369</v>
      </c>
      <c r="C40" s="390" t="s">
        <v>311</v>
      </c>
      <c r="D40" s="390" t="s">
        <v>358</v>
      </c>
      <c r="E40" s="390" t="s">
        <v>323</v>
      </c>
      <c r="F40" s="390" t="s">
        <v>323</v>
      </c>
      <c r="G40" s="344">
        <v>39.47</v>
      </c>
      <c r="H40" s="344">
        <v>39.47</v>
      </c>
      <c r="I40" s="344">
        <v>39.47</v>
      </c>
      <c r="J40" s="344">
        <v>39.47</v>
      </c>
      <c r="K40" s="344">
        <v>39.47</v>
      </c>
      <c r="L40" s="344" t="s">
        <v>276</v>
      </c>
      <c r="M40" s="442" t="s">
        <v>276</v>
      </c>
      <c r="N40" s="443">
        <v>39.47</v>
      </c>
      <c r="P40" s="349"/>
      <c r="Q40" s="350"/>
      <c r="R40" s="361"/>
    </row>
    <row r="41" spans="1:18" ht="20.100000000000001" customHeight="1">
      <c r="B41" s="437"/>
      <c r="C41" s="390" t="s">
        <v>242</v>
      </c>
      <c r="D41" s="390" t="s">
        <v>358</v>
      </c>
      <c r="E41" s="390" t="s">
        <v>323</v>
      </c>
      <c r="F41" s="390" t="s">
        <v>323</v>
      </c>
      <c r="G41" s="344">
        <v>45</v>
      </c>
      <c r="H41" s="344">
        <v>45</v>
      </c>
      <c r="I41" s="344">
        <v>45</v>
      </c>
      <c r="J41" s="344">
        <v>45</v>
      </c>
      <c r="K41" s="344">
        <v>45</v>
      </c>
      <c r="L41" s="345" t="s">
        <v>276</v>
      </c>
      <c r="M41" s="450" t="s">
        <v>276</v>
      </c>
      <c r="N41" s="443">
        <v>45</v>
      </c>
      <c r="P41" s="349"/>
      <c r="Q41" s="350"/>
      <c r="R41" s="361"/>
    </row>
    <row r="42" spans="1:18" ht="20.100000000000001" customHeight="1">
      <c r="B42" s="437"/>
      <c r="C42" s="390" t="s">
        <v>159</v>
      </c>
      <c r="D42" s="390" t="s">
        <v>358</v>
      </c>
      <c r="E42" s="390" t="s">
        <v>323</v>
      </c>
      <c r="F42" s="390" t="s">
        <v>323</v>
      </c>
      <c r="G42" s="344">
        <v>85</v>
      </c>
      <c r="H42" s="344">
        <v>87</v>
      </c>
      <c r="I42" s="344">
        <v>88</v>
      </c>
      <c r="J42" s="344">
        <v>88</v>
      </c>
      <c r="K42" s="344">
        <v>89</v>
      </c>
      <c r="L42" s="345" t="s">
        <v>276</v>
      </c>
      <c r="M42" s="450" t="s">
        <v>276</v>
      </c>
      <c r="N42" s="443">
        <v>88.06</v>
      </c>
      <c r="P42" s="349"/>
      <c r="Q42" s="350"/>
      <c r="R42" s="361"/>
    </row>
    <row r="43" spans="1:18" s="447" customFormat="1" ht="20.100000000000001" customHeight="1">
      <c r="A43" s="445"/>
      <c r="B43" s="446"/>
      <c r="C43" s="390" t="s">
        <v>160</v>
      </c>
      <c r="D43" s="390" t="s">
        <v>358</v>
      </c>
      <c r="E43" s="390" t="s">
        <v>323</v>
      </c>
      <c r="F43" s="390" t="s">
        <v>323</v>
      </c>
      <c r="G43" s="344">
        <v>63</v>
      </c>
      <c r="H43" s="344">
        <v>63</v>
      </c>
      <c r="I43" s="344">
        <v>63</v>
      </c>
      <c r="J43" s="344">
        <v>63</v>
      </c>
      <c r="K43" s="344">
        <v>63</v>
      </c>
      <c r="L43" s="344" t="s">
        <v>276</v>
      </c>
      <c r="M43" s="442" t="s">
        <v>276</v>
      </c>
      <c r="N43" s="443">
        <v>63</v>
      </c>
      <c r="P43" s="349"/>
      <c r="Q43" s="350"/>
      <c r="R43" s="448"/>
    </row>
    <row r="44" spans="1:18" s="447" customFormat="1" ht="20.100000000000001" customHeight="1">
      <c r="A44" s="445"/>
      <c r="B44" s="449" t="s">
        <v>370</v>
      </c>
      <c r="C44" s="390" t="s">
        <v>180</v>
      </c>
      <c r="D44" s="390" t="s">
        <v>358</v>
      </c>
      <c r="E44" s="390" t="s">
        <v>323</v>
      </c>
      <c r="F44" s="390" t="s">
        <v>323</v>
      </c>
      <c r="G44" s="344">
        <v>40</v>
      </c>
      <c r="H44" s="344">
        <v>40</v>
      </c>
      <c r="I44" s="344">
        <v>40</v>
      </c>
      <c r="J44" s="344">
        <v>40</v>
      </c>
      <c r="K44" s="344">
        <v>40</v>
      </c>
      <c r="L44" s="344" t="s">
        <v>276</v>
      </c>
      <c r="M44" s="442" t="s">
        <v>276</v>
      </c>
      <c r="N44" s="443">
        <v>40</v>
      </c>
      <c r="P44" s="349"/>
      <c r="Q44" s="350"/>
      <c r="R44" s="448"/>
    </row>
    <row r="45" spans="1:18" ht="20.100000000000001" customHeight="1">
      <c r="B45" s="389" t="s">
        <v>371</v>
      </c>
      <c r="C45" s="390" t="s">
        <v>159</v>
      </c>
      <c r="D45" s="390" t="s">
        <v>276</v>
      </c>
      <c r="E45" s="390" t="s">
        <v>323</v>
      </c>
      <c r="F45" s="390" t="s">
        <v>323</v>
      </c>
      <c r="G45" s="344">
        <v>160</v>
      </c>
      <c r="H45" s="344">
        <v>158</v>
      </c>
      <c r="I45" s="344">
        <v>165</v>
      </c>
      <c r="J45" s="344">
        <v>165</v>
      </c>
      <c r="K45" s="344">
        <v>168</v>
      </c>
      <c r="L45" s="344" t="s">
        <v>276</v>
      </c>
      <c r="M45" s="442" t="s">
        <v>276</v>
      </c>
      <c r="N45" s="443">
        <v>162.96</v>
      </c>
      <c r="P45" s="349"/>
      <c r="Q45" s="350"/>
      <c r="R45" s="349"/>
    </row>
    <row r="46" spans="1:18" s="447" customFormat="1" ht="20.100000000000001" customHeight="1">
      <c r="A46" s="445"/>
      <c r="B46" s="449" t="s">
        <v>372</v>
      </c>
      <c r="C46" s="390" t="s">
        <v>357</v>
      </c>
      <c r="D46" s="390" t="s">
        <v>373</v>
      </c>
      <c r="E46" s="390" t="s">
        <v>323</v>
      </c>
      <c r="F46" s="390" t="s">
        <v>323</v>
      </c>
      <c r="G46" s="344">
        <v>250.02</v>
      </c>
      <c r="H46" s="344">
        <v>255</v>
      </c>
      <c r="I46" s="344">
        <v>170.41</v>
      </c>
      <c r="J46" s="344">
        <v>166.67</v>
      </c>
      <c r="K46" s="344">
        <v>175.58</v>
      </c>
      <c r="L46" s="344" t="s">
        <v>276</v>
      </c>
      <c r="M46" s="442" t="s">
        <v>276</v>
      </c>
      <c r="N46" s="443">
        <v>211.32</v>
      </c>
      <c r="P46" s="349"/>
      <c r="Q46" s="350"/>
      <c r="R46" s="361"/>
    </row>
    <row r="47" spans="1:18" ht="20.100000000000001" customHeight="1">
      <c r="B47" s="437"/>
      <c r="C47" s="390" t="s">
        <v>178</v>
      </c>
      <c r="D47" s="390" t="s">
        <v>373</v>
      </c>
      <c r="E47" s="390" t="s">
        <v>323</v>
      </c>
      <c r="F47" s="390" t="s">
        <v>323</v>
      </c>
      <c r="G47" s="344">
        <v>386</v>
      </c>
      <c r="H47" s="344">
        <v>295</v>
      </c>
      <c r="I47" s="344">
        <v>260</v>
      </c>
      <c r="J47" s="344">
        <v>365</v>
      </c>
      <c r="K47" s="344">
        <v>309</v>
      </c>
      <c r="L47" s="345">
        <v>281</v>
      </c>
      <c r="M47" s="450" t="s">
        <v>276</v>
      </c>
      <c r="N47" s="443">
        <v>322.52999999999997</v>
      </c>
      <c r="P47" s="349"/>
      <c r="Q47" s="350"/>
      <c r="R47" s="361"/>
    </row>
    <row r="48" spans="1:18" s="447" customFormat="1" ht="20.100000000000001" customHeight="1">
      <c r="A48" s="445"/>
      <c r="B48" s="446"/>
      <c r="C48" s="390" t="s">
        <v>242</v>
      </c>
      <c r="D48" s="390" t="s">
        <v>373</v>
      </c>
      <c r="E48" s="390" t="s">
        <v>323</v>
      </c>
      <c r="F48" s="390" t="s">
        <v>323</v>
      </c>
      <c r="G48" s="344">
        <v>200</v>
      </c>
      <c r="H48" s="344">
        <v>200</v>
      </c>
      <c r="I48" s="344">
        <v>200</v>
      </c>
      <c r="J48" s="344">
        <v>200</v>
      </c>
      <c r="K48" s="344">
        <v>200</v>
      </c>
      <c r="L48" s="344" t="s">
        <v>276</v>
      </c>
      <c r="M48" s="442" t="s">
        <v>276</v>
      </c>
      <c r="N48" s="443">
        <v>200</v>
      </c>
      <c r="P48" s="349"/>
      <c r="Q48" s="350"/>
      <c r="R48" s="448"/>
    </row>
    <row r="49" spans="1:18" s="447" customFormat="1" ht="20.100000000000001" customHeight="1">
      <c r="A49" s="445"/>
      <c r="B49" s="449" t="s">
        <v>374</v>
      </c>
      <c r="C49" s="390" t="s">
        <v>159</v>
      </c>
      <c r="D49" s="390" t="s">
        <v>375</v>
      </c>
      <c r="E49" s="390" t="s">
        <v>274</v>
      </c>
      <c r="F49" s="390" t="s">
        <v>323</v>
      </c>
      <c r="G49" s="344">
        <v>135</v>
      </c>
      <c r="H49" s="344">
        <v>135</v>
      </c>
      <c r="I49" s="344">
        <v>130</v>
      </c>
      <c r="J49" s="344">
        <v>140</v>
      </c>
      <c r="K49" s="344">
        <v>138</v>
      </c>
      <c r="L49" s="344" t="s">
        <v>276</v>
      </c>
      <c r="M49" s="442" t="s">
        <v>276</v>
      </c>
      <c r="N49" s="443">
        <v>135.74</v>
      </c>
      <c r="P49" s="349"/>
      <c r="Q49" s="350"/>
      <c r="R49" s="361"/>
    </row>
    <row r="50" spans="1:18" s="447" customFormat="1" ht="20.100000000000001" customHeight="1">
      <c r="A50" s="445"/>
      <c r="B50" s="446"/>
      <c r="C50" s="390" t="s">
        <v>159</v>
      </c>
      <c r="D50" s="390" t="s">
        <v>376</v>
      </c>
      <c r="E50" s="390" t="s">
        <v>274</v>
      </c>
      <c r="F50" s="390" t="s">
        <v>377</v>
      </c>
      <c r="G50" s="344">
        <v>170</v>
      </c>
      <c r="H50" s="344">
        <v>180</v>
      </c>
      <c r="I50" s="344">
        <v>170</v>
      </c>
      <c r="J50" s="344">
        <v>175</v>
      </c>
      <c r="K50" s="344">
        <v>185</v>
      </c>
      <c r="L50" s="344" t="s">
        <v>276</v>
      </c>
      <c r="M50" s="442" t="s">
        <v>276</v>
      </c>
      <c r="N50" s="443">
        <v>174.75</v>
      </c>
      <c r="P50" s="349"/>
      <c r="Q50" s="350"/>
      <c r="R50" s="448"/>
    </row>
    <row r="51" spans="1:18" s="456" customFormat="1" ht="20.100000000000001" customHeight="1">
      <c r="A51" s="444"/>
      <c r="B51" s="449" t="s">
        <v>378</v>
      </c>
      <c r="C51" s="390" t="s">
        <v>357</v>
      </c>
      <c r="D51" s="390" t="s">
        <v>379</v>
      </c>
      <c r="E51" s="390" t="s">
        <v>323</v>
      </c>
      <c r="F51" s="390" t="s">
        <v>380</v>
      </c>
      <c r="G51" s="344">
        <v>64.16</v>
      </c>
      <c r="H51" s="344">
        <v>52.51</v>
      </c>
      <c r="I51" s="344">
        <v>41.11</v>
      </c>
      <c r="J51" s="344">
        <v>38.19</v>
      </c>
      <c r="K51" s="344">
        <v>37.08</v>
      </c>
      <c r="L51" s="344">
        <v>36.799999999999997</v>
      </c>
      <c r="M51" s="344" t="s">
        <v>276</v>
      </c>
      <c r="N51" s="443">
        <v>44.27</v>
      </c>
      <c r="P51" s="349"/>
      <c r="Q51" s="350"/>
      <c r="R51" s="361"/>
    </row>
    <row r="52" spans="1:18" ht="20.100000000000001" customHeight="1">
      <c r="B52" s="437"/>
      <c r="C52" s="390" t="s">
        <v>178</v>
      </c>
      <c r="D52" s="390" t="s">
        <v>379</v>
      </c>
      <c r="E52" s="390" t="s">
        <v>323</v>
      </c>
      <c r="F52" s="390" t="s">
        <v>380</v>
      </c>
      <c r="G52" s="344">
        <v>92</v>
      </c>
      <c r="H52" s="344">
        <v>77</v>
      </c>
      <c r="I52" s="344">
        <v>72</v>
      </c>
      <c r="J52" s="344">
        <v>71</v>
      </c>
      <c r="K52" s="344">
        <v>65</v>
      </c>
      <c r="L52" s="345">
        <v>82</v>
      </c>
      <c r="M52" s="450" t="s">
        <v>276</v>
      </c>
      <c r="N52" s="443">
        <v>78.23</v>
      </c>
      <c r="P52" s="349"/>
      <c r="Q52" s="350"/>
      <c r="R52" s="361"/>
    </row>
    <row r="53" spans="1:18" ht="20.100000000000001" customHeight="1">
      <c r="B53" s="437"/>
      <c r="C53" s="390" t="s">
        <v>159</v>
      </c>
      <c r="D53" s="390" t="s">
        <v>381</v>
      </c>
      <c r="E53" s="390" t="s">
        <v>323</v>
      </c>
      <c r="F53" s="390" t="s">
        <v>323</v>
      </c>
      <c r="G53" s="344">
        <v>65</v>
      </c>
      <c r="H53" s="344">
        <v>63</v>
      </c>
      <c r="I53" s="344">
        <v>60</v>
      </c>
      <c r="J53" s="344">
        <v>60</v>
      </c>
      <c r="K53" s="344">
        <v>61</v>
      </c>
      <c r="L53" s="345" t="s">
        <v>276</v>
      </c>
      <c r="M53" s="450" t="s">
        <v>276</v>
      </c>
      <c r="N53" s="443">
        <v>62.16</v>
      </c>
      <c r="P53" s="349"/>
      <c r="Q53" s="350"/>
      <c r="R53" s="361"/>
    </row>
    <row r="54" spans="1:18" s="447" customFormat="1" ht="20.100000000000001" customHeight="1">
      <c r="A54" s="445"/>
      <c r="B54" s="446"/>
      <c r="C54" s="390" t="s">
        <v>357</v>
      </c>
      <c r="D54" s="390" t="s">
        <v>382</v>
      </c>
      <c r="E54" s="390" t="s">
        <v>323</v>
      </c>
      <c r="F54" s="390" t="s">
        <v>323</v>
      </c>
      <c r="G54" s="344">
        <v>73</v>
      </c>
      <c r="H54" s="344" t="s">
        <v>276</v>
      </c>
      <c r="I54" s="344">
        <v>55</v>
      </c>
      <c r="J54" s="344" t="s">
        <v>276</v>
      </c>
      <c r="K54" s="344">
        <v>48</v>
      </c>
      <c r="L54" s="344" t="s">
        <v>276</v>
      </c>
      <c r="M54" s="344" t="s">
        <v>276</v>
      </c>
      <c r="N54" s="443">
        <v>60.06</v>
      </c>
      <c r="P54" s="349"/>
      <c r="Q54" s="350"/>
      <c r="R54" s="448"/>
    </row>
    <row r="55" spans="1:18" s="447" customFormat="1" ht="20.100000000000001" customHeight="1">
      <c r="A55" s="445"/>
      <c r="B55" s="449" t="s">
        <v>383</v>
      </c>
      <c r="C55" s="390" t="s">
        <v>357</v>
      </c>
      <c r="D55" s="390" t="s">
        <v>384</v>
      </c>
      <c r="E55" s="390" t="s">
        <v>274</v>
      </c>
      <c r="F55" s="390" t="s">
        <v>385</v>
      </c>
      <c r="G55" s="344">
        <v>100</v>
      </c>
      <c r="H55" s="344" t="s">
        <v>276</v>
      </c>
      <c r="I55" s="344">
        <v>103</v>
      </c>
      <c r="J55" s="344" t="s">
        <v>276</v>
      </c>
      <c r="K55" s="344">
        <v>63</v>
      </c>
      <c r="L55" s="344" t="s">
        <v>276</v>
      </c>
      <c r="M55" s="442" t="s">
        <v>276</v>
      </c>
      <c r="N55" s="443">
        <v>84.66</v>
      </c>
      <c r="P55" s="349"/>
      <c r="Q55" s="350"/>
      <c r="R55" s="361"/>
    </row>
    <row r="56" spans="1:18" ht="20.100000000000001" customHeight="1">
      <c r="B56" s="437"/>
      <c r="C56" s="390" t="s">
        <v>178</v>
      </c>
      <c r="D56" s="390" t="s">
        <v>384</v>
      </c>
      <c r="E56" s="390" t="s">
        <v>274</v>
      </c>
      <c r="F56" s="390" t="s">
        <v>385</v>
      </c>
      <c r="G56" s="344">
        <v>122.26</v>
      </c>
      <c r="H56" s="344">
        <v>126</v>
      </c>
      <c r="I56" s="344">
        <v>114.51</v>
      </c>
      <c r="J56" s="344">
        <v>180.11</v>
      </c>
      <c r="K56" s="344">
        <v>126</v>
      </c>
      <c r="L56" s="344" t="s">
        <v>276</v>
      </c>
      <c r="M56" s="442" t="s">
        <v>276</v>
      </c>
      <c r="N56" s="443">
        <v>140.88999999999999</v>
      </c>
      <c r="P56" s="349"/>
      <c r="Q56" s="350"/>
      <c r="R56" s="361"/>
    </row>
    <row r="57" spans="1:18" ht="20.100000000000001" customHeight="1">
      <c r="B57" s="437"/>
      <c r="C57" s="390" t="s">
        <v>357</v>
      </c>
      <c r="D57" s="390" t="s">
        <v>386</v>
      </c>
      <c r="E57" s="390" t="s">
        <v>274</v>
      </c>
      <c r="F57" s="390" t="s">
        <v>385</v>
      </c>
      <c r="G57" s="344">
        <v>78</v>
      </c>
      <c r="H57" s="344">
        <v>66</v>
      </c>
      <c r="I57" s="344">
        <v>72.94</v>
      </c>
      <c r="J57" s="344">
        <v>65.88</v>
      </c>
      <c r="K57" s="344">
        <v>62</v>
      </c>
      <c r="L57" s="344" t="s">
        <v>276</v>
      </c>
      <c r="M57" s="442" t="s">
        <v>276</v>
      </c>
      <c r="N57" s="443">
        <v>68.97</v>
      </c>
      <c r="P57" s="349"/>
      <c r="Q57" s="350"/>
      <c r="R57" s="361"/>
    </row>
    <row r="58" spans="1:18" ht="20.100000000000001" customHeight="1">
      <c r="B58" s="437"/>
      <c r="C58" s="390" t="s">
        <v>178</v>
      </c>
      <c r="D58" s="390" t="s">
        <v>386</v>
      </c>
      <c r="E58" s="390" t="s">
        <v>274</v>
      </c>
      <c r="F58" s="390" t="s">
        <v>385</v>
      </c>
      <c r="G58" s="344" t="s">
        <v>276</v>
      </c>
      <c r="H58" s="344">
        <v>107</v>
      </c>
      <c r="I58" s="344" t="s">
        <v>276</v>
      </c>
      <c r="J58" s="344" t="s">
        <v>276</v>
      </c>
      <c r="K58" s="344" t="s">
        <v>276</v>
      </c>
      <c r="L58" s="344" t="s">
        <v>276</v>
      </c>
      <c r="M58" s="442" t="s">
        <v>276</v>
      </c>
      <c r="N58" s="443">
        <v>107</v>
      </c>
      <c r="P58" s="349"/>
      <c r="Q58" s="350"/>
      <c r="R58" s="361"/>
    </row>
    <row r="59" spans="1:18" ht="20.100000000000001" customHeight="1">
      <c r="B59" s="437"/>
      <c r="C59" s="390" t="s">
        <v>357</v>
      </c>
      <c r="D59" s="390" t="s">
        <v>387</v>
      </c>
      <c r="E59" s="390" t="s">
        <v>274</v>
      </c>
      <c r="F59" s="390" t="s">
        <v>388</v>
      </c>
      <c r="G59" s="344">
        <v>80</v>
      </c>
      <c r="H59" s="344" t="s">
        <v>276</v>
      </c>
      <c r="I59" s="344">
        <v>100</v>
      </c>
      <c r="J59" s="344" t="s">
        <v>276</v>
      </c>
      <c r="K59" s="344">
        <v>68</v>
      </c>
      <c r="L59" s="344" t="s">
        <v>276</v>
      </c>
      <c r="M59" s="442" t="s">
        <v>276</v>
      </c>
      <c r="N59" s="443">
        <v>80.48</v>
      </c>
      <c r="P59" s="349"/>
      <c r="Q59" s="350"/>
      <c r="R59" s="361"/>
    </row>
    <row r="60" spans="1:18" ht="20.100000000000001" customHeight="1">
      <c r="B60" s="437"/>
      <c r="C60" s="390" t="s">
        <v>178</v>
      </c>
      <c r="D60" s="390" t="s">
        <v>389</v>
      </c>
      <c r="E60" s="390" t="s">
        <v>323</v>
      </c>
      <c r="F60" s="390" t="s">
        <v>323</v>
      </c>
      <c r="G60" s="344">
        <v>189.59</v>
      </c>
      <c r="H60" s="344">
        <v>185.89</v>
      </c>
      <c r="I60" s="344">
        <v>187.7</v>
      </c>
      <c r="J60" s="344">
        <v>190.46</v>
      </c>
      <c r="K60" s="344">
        <v>196.35</v>
      </c>
      <c r="L60" s="344">
        <v>194.75</v>
      </c>
      <c r="M60" s="442" t="s">
        <v>276</v>
      </c>
      <c r="N60" s="443">
        <v>190.49</v>
      </c>
      <c r="P60" s="349"/>
      <c r="Q60" s="350"/>
      <c r="R60" s="361"/>
    </row>
    <row r="61" spans="1:18" ht="20.100000000000001" customHeight="1">
      <c r="B61" s="437"/>
      <c r="C61" s="390" t="s">
        <v>242</v>
      </c>
      <c r="D61" s="390" t="s">
        <v>358</v>
      </c>
      <c r="E61" s="390" t="s">
        <v>323</v>
      </c>
      <c r="F61" s="390" t="s">
        <v>323</v>
      </c>
      <c r="G61" s="344">
        <v>70</v>
      </c>
      <c r="H61" s="344">
        <v>70</v>
      </c>
      <c r="I61" s="344">
        <v>70</v>
      </c>
      <c r="J61" s="344">
        <v>70</v>
      </c>
      <c r="K61" s="344">
        <v>70</v>
      </c>
      <c r="L61" s="344" t="s">
        <v>276</v>
      </c>
      <c r="M61" s="442" t="s">
        <v>276</v>
      </c>
      <c r="N61" s="443">
        <v>70</v>
      </c>
      <c r="P61" s="349"/>
      <c r="Q61" s="350"/>
      <c r="R61" s="361"/>
    </row>
    <row r="62" spans="1:18" s="456" customFormat="1" ht="20.100000000000001" customHeight="1">
      <c r="A62" s="444"/>
      <c r="B62" s="449" t="s">
        <v>390</v>
      </c>
      <c r="C62" s="390" t="s">
        <v>164</v>
      </c>
      <c r="D62" s="390" t="s">
        <v>358</v>
      </c>
      <c r="E62" s="390" t="s">
        <v>323</v>
      </c>
      <c r="F62" s="390" t="s">
        <v>323</v>
      </c>
      <c r="G62" s="344">
        <v>67</v>
      </c>
      <c r="H62" s="344">
        <v>67</v>
      </c>
      <c r="I62" s="344">
        <v>67</v>
      </c>
      <c r="J62" s="344">
        <v>67</v>
      </c>
      <c r="K62" s="344">
        <v>67</v>
      </c>
      <c r="L62" s="344" t="s">
        <v>276</v>
      </c>
      <c r="M62" s="442" t="s">
        <v>276</v>
      </c>
      <c r="N62" s="443">
        <v>67</v>
      </c>
      <c r="P62" s="349"/>
      <c r="Q62" s="350"/>
      <c r="R62" s="361"/>
    </row>
    <row r="63" spans="1:18" s="447" customFormat="1" ht="20.100000000000001" customHeight="1">
      <c r="A63" s="445"/>
      <c r="B63" s="446"/>
      <c r="C63" s="390" t="s">
        <v>168</v>
      </c>
      <c r="D63" s="390" t="s">
        <v>358</v>
      </c>
      <c r="E63" s="390" t="s">
        <v>323</v>
      </c>
      <c r="F63" s="390" t="s">
        <v>323</v>
      </c>
      <c r="G63" s="344">
        <v>69</v>
      </c>
      <c r="H63" s="344">
        <v>69</v>
      </c>
      <c r="I63" s="344">
        <v>69</v>
      </c>
      <c r="J63" s="344">
        <v>69</v>
      </c>
      <c r="K63" s="344">
        <v>69</v>
      </c>
      <c r="L63" s="344" t="s">
        <v>276</v>
      </c>
      <c r="M63" s="442" t="s">
        <v>276</v>
      </c>
      <c r="N63" s="443">
        <v>69</v>
      </c>
      <c r="P63" s="349"/>
      <c r="Q63" s="350"/>
      <c r="R63" s="448"/>
    </row>
    <row r="64" spans="1:18" ht="20.100000000000001" customHeight="1">
      <c r="B64" s="389" t="s">
        <v>391</v>
      </c>
      <c r="C64" s="390" t="s">
        <v>311</v>
      </c>
      <c r="D64" s="390" t="s">
        <v>392</v>
      </c>
      <c r="E64" s="390" t="s">
        <v>323</v>
      </c>
      <c r="F64" s="390" t="s">
        <v>323</v>
      </c>
      <c r="G64" s="344">
        <v>247.78</v>
      </c>
      <c r="H64" s="344">
        <v>248.14</v>
      </c>
      <c r="I64" s="344">
        <v>247.45</v>
      </c>
      <c r="J64" s="344">
        <v>246.54</v>
      </c>
      <c r="K64" s="344">
        <v>246.54</v>
      </c>
      <c r="L64" s="344" t="s">
        <v>276</v>
      </c>
      <c r="M64" s="442" t="s">
        <v>276</v>
      </c>
      <c r="N64" s="443">
        <v>247.33</v>
      </c>
      <c r="P64" s="349"/>
      <c r="Q64" s="350"/>
      <c r="R64" s="349"/>
    </row>
    <row r="65" spans="1:18" s="456" customFormat="1" ht="20.100000000000001" customHeight="1">
      <c r="A65" s="444"/>
      <c r="B65" s="449" t="s">
        <v>393</v>
      </c>
      <c r="C65" s="390" t="s">
        <v>357</v>
      </c>
      <c r="D65" s="390" t="s">
        <v>394</v>
      </c>
      <c r="E65" s="390" t="s">
        <v>274</v>
      </c>
      <c r="F65" s="390" t="s">
        <v>323</v>
      </c>
      <c r="G65" s="344" t="s">
        <v>276</v>
      </c>
      <c r="H65" s="344">
        <v>118</v>
      </c>
      <c r="I65" s="344">
        <v>138</v>
      </c>
      <c r="J65" s="344">
        <v>121</v>
      </c>
      <c r="K65" s="344">
        <v>113</v>
      </c>
      <c r="L65" s="344">
        <v>105</v>
      </c>
      <c r="M65" s="442" t="s">
        <v>276</v>
      </c>
      <c r="N65" s="443">
        <v>114.21</v>
      </c>
      <c r="P65" s="349"/>
      <c r="Q65" s="350"/>
      <c r="R65" s="361"/>
    </row>
    <row r="66" spans="1:18" ht="20.100000000000001" customHeight="1">
      <c r="B66" s="437"/>
      <c r="C66" s="390" t="s">
        <v>178</v>
      </c>
      <c r="D66" s="390" t="s">
        <v>394</v>
      </c>
      <c r="E66" s="390" t="s">
        <v>274</v>
      </c>
      <c r="F66" s="390" t="s">
        <v>323</v>
      </c>
      <c r="G66" s="344">
        <v>191</v>
      </c>
      <c r="H66" s="344">
        <v>182</v>
      </c>
      <c r="I66" s="344">
        <v>190</v>
      </c>
      <c r="J66" s="344" t="s">
        <v>276</v>
      </c>
      <c r="K66" s="344">
        <v>180</v>
      </c>
      <c r="L66" s="344">
        <v>179</v>
      </c>
      <c r="M66" s="442" t="s">
        <v>276</v>
      </c>
      <c r="N66" s="443">
        <v>184.27</v>
      </c>
      <c r="P66" s="349"/>
      <c r="Q66" s="350"/>
      <c r="R66" s="361"/>
    </row>
    <row r="67" spans="1:18" ht="20.100000000000001" customHeight="1">
      <c r="B67" s="437"/>
      <c r="C67" s="390" t="s">
        <v>159</v>
      </c>
      <c r="D67" s="390" t="s">
        <v>394</v>
      </c>
      <c r="E67" s="390" t="s">
        <v>274</v>
      </c>
      <c r="F67" s="390" t="s">
        <v>323</v>
      </c>
      <c r="G67" s="344">
        <v>107</v>
      </c>
      <c r="H67" s="344">
        <v>130</v>
      </c>
      <c r="I67" s="344">
        <v>133</v>
      </c>
      <c r="J67" s="344">
        <v>160</v>
      </c>
      <c r="K67" s="344">
        <v>175</v>
      </c>
      <c r="L67" s="344" t="s">
        <v>276</v>
      </c>
      <c r="M67" s="442" t="s">
        <v>276</v>
      </c>
      <c r="N67" s="443">
        <v>139.08000000000001</v>
      </c>
      <c r="P67" s="349"/>
      <c r="Q67" s="350"/>
      <c r="R67" s="361"/>
    </row>
    <row r="68" spans="1:18" ht="20.100000000000001" customHeight="1">
      <c r="B68" s="437"/>
      <c r="C68" s="390" t="s">
        <v>357</v>
      </c>
      <c r="D68" s="390" t="s">
        <v>395</v>
      </c>
      <c r="E68" s="390" t="s">
        <v>274</v>
      </c>
      <c r="F68" s="390" t="s">
        <v>323</v>
      </c>
      <c r="G68" s="344" t="s">
        <v>276</v>
      </c>
      <c r="H68" s="344">
        <v>88</v>
      </c>
      <c r="I68" s="344">
        <v>76</v>
      </c>
      <c r="J68" s="344">
        <v>74</v>
      </c>
      <c r="K68" s="344">
        <v>68</v>
      </c>
      <c r="L68" s="344">
        <v>64</v>
      </c>
      <c r="M68" s="442" t="s">
        <v>276</v>
      </c>
      <c r="N68" s="443">
        <v>72.73</v>
      </c>
      <c r="P68" s="349"/>
      <c r="Q68" s="350"/>
      <c r="R68" s="361"/>
    </row>
    <row r="69" spans="1:18" ht="20.100000000000001" customHeight="1">
      <c r="B69" s="437"/>
      <c r="C69" s="390" t="s">
        <v>357</v>
      </c>
      <c r="D69" s="390" t="s">
        <v>396</v>
      </c>
      <c r="E69" s="390" t="s">
        <v>274</v>
      </c>
      <c r="F69" s="390" t="s">
        <v>397</v>
      </c>
      <c r="G69" s="344">
        <v>83.6</v>
      </c>
      <c r="H69" s="344">
        <v>77.349999999999994</v>
      </c>
      <c r="I69" s="344">
        <v>72.239999999999995</v>
      </c>
      <c r="J69" s="344">
        <v>65.930000000000007</v>
      </c>
      <c r="K69" s="344">
        <v>59.07</v>
      </c>
      <c r="L69" s="344">
        <v>57</v>
      </c>
      <c r="M69" s="442" t="s">
        <v>276</v>
      </c>
      <c r="N69" s="443">
        <v>68.16</v>
      </c>
      <c r="P69" s="349"/>
      <c r="Q69" s="350"/>
      <c r="R69" s="361"/>
    </row>
    <row r="70" spans="1:18" ht="20.100000000000001" customHeight="1">
      <c r="B70" s="437"/>
      <c r="C70" s="390" t="s">
        <v>178</v>
      </c>
      <c r="D70" s="390" t="s">
        <v>396</v>
      </c>
      <c r="E70" s="390" t="s">
        <v>274</v>
      </c>
      <c r="F70" s="390" t="s">
        <v>397</v>
      </c>
      <c r="G70" s="344">
        <v>91</v>
      </c>
      <c r="H70" s="344">
        <v>91</v>
      </c>
      <c r="I70" s="344">
        <v>89</v>
      </c>
      <c r="J70" s="344">
        <v>85</v>
      </c>
      <c r="K70" s="344">
        <v>84</v>
      </c>
      <c r="L70" s="344">
        <v>78</v>
      </c>
      <c r="M70" s="442" t="s">
        <v>276</v>
      </c>
      <c r="N70" s="443">
        <v>87.76</v>
      </c>
      <c r="P70" s="349"/>
      <c r="Q70" s="350"/>
      <c r="R70" s="361"/>
    </row>
    <row r="71" spans="1:18" ht="20.100000000000001" customHeight="1">
      <c r="B71" s="437"/>
      <c r="C71" s="390" t="s">
        <v>242</v>
      </c>
      <c r="D71" s="390" t="s">
        <v>396</v>
      </c>
      <c r="E71" s="390" t="s">
        <v>274</v>
      </c>
      <c r="F71" s="390" t="s">
        <v>397</v>
      </c>
      <c r="G71" s="344">
        <v>90</v>
      </c>
      <c r="H71" s="344">
        <v>90</v>
      </c>
      <c r="I71" s="344">
        <v>90</v>
      </c>
      <c r="J71" s="344">
        <v>90</v>
      </c>
      <c r="K71" s="344">
        <v>90</v>
      </c>
      <c r="L71" s="344" t="s">
        <v>276</v>
      </c>
      <c r="M71" s="442" t="s">
        <v>276</v>
      </c>
      <c r="N71" s="443">
        <v>90</v>
      </c>
      <c r="P71" s="349"/>
      <c r="Q71" s="350"/>
      <c r="R71" s="361"/>
    </row>
    <row r="72" spans="1:18" s="447" customFormat="1" ht="20.100000000000001" customHeight="1">
      <c r="A72" s="445"/>
      <c r="B72" s="446"/>
      <c r="C72" s="390" t="s">
        <v>159</v>
      </c>
      <c r="D72" s="390" t="s">
        <v>396</v>
      </c>
      <c r="E72" s="390" t="s">
        <v>274</v>
      </c>
      <c r="F72" s="390" t="s">
        <v>397</v>
      </c>
      <c r="G72" s="344">
        <v>70</v>
      </c>
      <c r="H72" s="344">
        <v>65</v>
      </c>
      <c r="I72" s="344">
        <v>60</v>
      </c>
      <c r="J72" s="344">
        <v>60</v>
      </c>
      <c r="K72" s="344">
        <v>65</v>
      </c>
      <c r="L72" s="344" t="s">
        <v>276</v>
      </c>
      <c r="M72" s="442" t="s">
        <v>276</v>
      </c>
      <c r="N72" s="443">
        <v>63.5</v>
      </c>
      <c r="P72" s="349"/>
      <c r="Q72" s="350"/>
      <c r="R72" s="448"/>
    </row>
    <row r="73" spans="1:18" ht="20.100000000000001" customHeight="1">
      <c r="B73" s="449" t="s">
        <v>398</v>
      </c>
      <c r="C73" s="390" t="s">
        <v>164</v>
      </c>
      <c r="D73" s="390" t="s">
        <v>358</v>
      </c>
      <c r="E73" s="390" t="s">
        <v>323</v>
      </c>
      <c r="F73" s="390" t="s">
        <v>323</v>
      </c>
      <c r="G73" s="344">
        <v>27</v>
      </c>
      <c r="H73" s="344">
        <v>27</v>
      </c>
      <c r="I73" s="344">
        <v>27</v>
      </c>
      <c r="J73" s="344">
        <v>27</v>
      </c>
      <c r="K73" s="344">
        <v>27</v>
      </c>
      <c r="L73" s="345" t="s">
        <v>276</v>
      </c>
      <c r="M73" s="450" t="s">
        <v>276</v>
      </c>
      <c r="N73" s="443">
        <v>27</v>
      </c>
      <c r="P73" s="349"/>
      <c r="Q73" s="350"/>
      <c r="R73" s="361"/>
    </row>
    <row r="74" spans="1:18" ht="20.100000000000001" customHeight="1">
      <c r="B74" s="437"/>
      <c r="C74" s="390" t="s">
        <v>180</v>
      </c>
      <c r="D74" s="390" t="s">
        <v>358</v>
      </c>
      <c r="E74" s="390" t="s">
        <v>323</v>
      </c>
      <c r="F74" s="390" t="s">
        <v>323</v>
      </c>
      <c r="G74" s="344">
        <v>38</v>
      </c>
      <c r="H74" s="344">
        <v>38</v>
      </c>
      <c r="I74" s="344">
        <v>38</v>
      </c>
      <c r="J74" s="344">
        <v>38</v>
      </c>
      <c r="K74" s="344">
        <v>38</v>
      </c>
      <c r="L74" s="344" t="s">
        <v>276</v>
      </c>
      <c r="M74" s="442" t="s">
        <v>276</v>
      </c>
      <c r="N74" s="443">
        <v>38</v>
      </c>
      <c r="P74" s="349"/>
      <c r="Q74" s="350"/>
      <c r="R74" s="361"/>
    </row>
    <row r="75" spans="1:18" ht="20.100000000000001" customHeight="1" thickBot="1">
      <c r="B75" s="353"/>
      <c r="C75" s="354" t="s">
        <v>168</v>
      </c>
      <c r="D75" s="354" t="s">
        <v>358</v>
      </c>
      <c r="E75" s="354" t="s">
        <v>323</v>
      </c>
      <c r="F75" s="354" t="s">
        <v>323</v>
      </c>
      <c r="G75" s="457">
        <v>28</v>
      </c>
      <c r="H75" s="457">
        <v>28</v>
      </c>
      <c r="I75" s="457">
        <v>28</v>
      </c>
      <c r="J75" s="457">
        <v>28</v>
      </c>
      <c r="K75" s="457">
        <v>28</v>
      </c>
      <c r="L75" s="457" t="s">
        <v>276</v>
      </c>
      <c r="M75" s="457" t="s">
        <v>276</v>
      </c>
      <c r="N75" s="458">
        <v>28</v>
      </c>
      <c r="P75" s="349"/>
      <c r="Q75" s="350"/>
      <c r="R75" s="361"/>
    </row>
    <row r="76" spans="1:18" ht="16.350000000000001" customHeight="1">
      <c r="N76" s="98" t="s">
        <v>56</v>
      </c>
      <c r="P76" s="349"/>
      <c r="Q76" s="350"/>
    </row>
    <row r="77" spans="1:18" ht="16.350000000000001" customHeight="1">
      <c r="M77" s="459"/>
      <c r="N77" s="236"/>
      <c r="P77" s="349"/>
      <c r="Q77" s="350"/>
    </row>
    <row r="78" spans="1:18" ht="16.350000000000001" customHeight="1">
      <c r="P78" s="349"/>
      <c r="Q78" s="350"/>
    </row>
    <row r="79" spans="1:18" ht="16.350000000000001" customHeight="1">
      <c r="P79" s="349"/>
      <c r="Q79" s="350"/>
    </row>
    <row r="80" spans="1:18" ht="16.350000000000001" customHeight="1">
      <c r="Q80" s="361"/>
    </row>
    <row r="81" spans="17:17" ht="16.350000000000001" customHeight="1">
      <c r="Q81" s="361"/>
    </row>
    <row r="82" spans="17:17" ht="16.350000000000001" customHeight="1">
      <c r="Q82" s="361"/>
    </row>
  </sheetData>
  <mergeCells count="6">
    <mergeCell ref="B9:N9"/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3"/>
  <sheetViews>
    <sheetView showGridLines="0" zoomScale="70" zoomScaleNormal="70" zoomScaleSheetLayoutView="80" workbookViewId="0"/>
  </sheetViews>
  <sheetFormatPr baseColWidth="10" defaultColWidth="12.5703125" defaultRowHeight="15"/>
  <cols>
    <col min="1" max="1" width="2.7109375" style="460" customWidth="1"/>
    <col min="2" max="2" width="38.7109375" style="436" customWidth="1"/>
    <col min="3" max="3" width="12.7109375" style="436" customWidth="1"/>
    <col min="4" max="4" width="55.7109375" style="436" customWidth="1"/>
    <col min="5" max="5" width="7.7109375" style="436" customWidth="1"/>
    <col min="6" max="6" width="21.7109375" style="436" customWidth="1"/>
    <col min="7" max="7" width="60.7109375" style="436" customWidth="1"/>
    <col min="8" max="8" width="3.7109375" style="313" customWidth="1"/>
    <col min="9" max="9" width="8.28515625" style="313" bestFit="1" customWidth="1"/>
    <col min="10" max="10" width="10.85546875" style="461" bestFit="1" customWidth="1"/>
    <col min="11" max="11" width="9.28515625" style="313" customWidth="1"/>
    <col min="12" max="12" width="12.5703125" style="313"/>
    <col min="13" max="14" width="14.7109375" style="313" bestFit="1" customWidth="1"/>
    <col min="15" max="15" width="12.85546875" style="313" bestFit="1" customWidth="1"/>
    <col min="16" max="16384" width="12.5703125" style="313"/>
  </cols>
  <sheetData>
    <row r="2" spans="1:11">
      <c r="G2" s="316"/>
      <c r="H2" s="317"/>
    </row>
    <row r="3" spans="1:11" ht="8.25" customHeight="1">
      <c r="H3" s="317"/>
    </row>
    <row r="4" spans="1:11" ht="0.75" customHeight="1" thickBot="1">
      <c r="H4" s="317"/>
    </row>
    <row r="5" spans="1:11" ht="26.25" customHeight="1" thickBot="1">
      <c r="B5" s="670" t="s">
        <v>399</v>
      </c>
      <c r="C5" s="671"/>
      <c r="D5" s="671"/>
      <c r="E5" s="671"/>
      <c r="F5" s="671"/>
      <c r="G5" s="672"/>
      <c r="H5" s="318"/>
    </row>
    <row r="6" spans="1:11" ht="15" customHeight="1">
      <c r="B6" s="674"/>
      <c r="C6" s="674"/>
      <c r="D6" s="674"/>
      <c r="E6" s="674"/>
      <c r="F6" s="674"/>
      <c r="G6" s="674"/>
      <c r="H6" s="319"/>
    </row>
    <row r="7" spans="1:11" ht="15" customHeight="1">
      <c r="B7" s="674" t="s">
        <v>333</v>
      </c>
      <c r="C7" s="674"/>
      <c r="D7" s="674"/>
      <c r="E7" s="674"/>
      <c r="F7" s="674"/>
      <c r="G7" s="674"/>
      <c r="H7" s="319"/>
    </row>
    <row r="8" spans="1:11" ht="15" customHeight="1">
      <c r="B8" s="462"/>
      <c r="C8" s="462"/>
      <c r="D8" s="462"/>
      <c r="E8" s="462"/>
      <c r="F8" s="462"/>
      <c r="G8" s="462"/>
      <c r="H8" s="319"/>
    </row>
    <row r="9" spans="1:11" ht="16.5" customHeight="1">
      <c r="B9" s="666" t="s">
        <v>334</v>
      </c>
      <c r="C9" s="666"/>
      <c r="D9" s="666"/>
      <c r="E9" s="666"/>
      <c r="F9" s="666"/>
      <c r="G9" s="666"/>
      <c r="H9" s="319"/>
    </row>
    <row r="10" spans="1:11" s="322" customFormat="1" ht="12" customHeight="1">
      <c r="A10" s="463"/>
      <c r="B10" s="464"/>
      <c r="C10" s="464"/>
      <c r="D10" s="464"/>
      <c r="E10" s="464"/>
      <c r="F10" s="464"/>
      <c r="G10" s="464"/>
      <c r="H10" s="319"/>
      <c r="J10" s="465"/>
    </row>
    <row r="11" spans="1:11" ht="17.25" customHeight="1">
      <c r="A11" s="466"/>
      <c r="B11" s="678" t="s">
        <v>70</v>
      </c>
      <c r="C11" s="678"/>
      <c r="D11" s="678"/>
      <c r="E11" s="678"/>
      <c r="F11" s="678"/>
      <c r="G11" s="678"/>
      <c r="H11" s="467"/>
    </row>
    <row r="12" spans="1:11" ht="6.75" customHeight="1" thickBot="1">
      <c r="A12" s="466"/>
      <c r="B12" s="468"/>
      <c r="C12" s="468"/>
      <c r="D12" s="468"/>
      <c r="E12" s="468"/>
      <c r="F12" s="468"/>
      <c r="G12" s="468"/>
      <c r="H12" s="467"/>
    </row>
    <row r="13" spans="1:11" ht="16.350000000000001" customHeight="1">
      <c r="A13" s="466"/>
      <c r="B13" s="326" t="s">
        <v>143</v>
      </c>
      <c r="C13" s="327" t="s">
        <v>263</v>
      </c>
      <c r="D13" s="328" t="s">
        <v>264</v>
      </c>
      <c r="E13" s="327" t="s">
        <v>265</v>
      </c>
      <c r="F13" s="328" t="s">
        <v>266</v>
      </c>
      <c r="G13" s="385" t="s">
        <v>335</v>
      </c>
      <c r="H13" s="469"/>
    </row>
    <row r="14" spans="1:11" ht="16.350000000000001" customHeight="1">
      <c r="A14" s="466"/>
      <c r="B14" s="335"/>
      <c r="C14" s="336"/>
      <c r="D14" s="386" t="s">
        <v>269</v>
      </c>
      <c r="E14" s="336"/>
      <c r="F14" s="337"/>
      <c r="G14" s="387" t="str">
        <f>'[6]Pág. 15'!$G$13</f>
        <v>Semana 45 - 2019: 4 - 10/11</v>
      </c>
      <c r="H14" s="470"/>
    </row>
    <row r="15" spans="1:11" s="456" customFormat="1" ht="30" customHeight="1">
      <c r="A15" s="466"/>
      <c r="B15" s="420" t="s">
        <v>347</v>
      </c>
      <c r="C15" s="343" t="s">
        <v>337</v>
      </c>
      <c r="D15" s="343" t="s">
        <v>348</v>
      </c>
      <c r="E15" s="343" t="s">
        <v>323</v>
      </c>
      <c r="F15" s="343" t="s">
        <v>349</v>
      </c>
      <c r="G15" s="392">
        <v>182.5</v>
      </c>
      <c r="H15" s="372"/>
      <c r="I15" s="393"/>
      <c r="J15" s="471"/>
      <c r="K15" s="472"/>
    </row>
    <row r="16" spans="1:11" s="351" customFormat="1" ht="30" customHeight="1">
      <c r="A16" s="460"/>
      <c r="B16" s="342"/>
      <c r="C16" s="343" t="s">
        <v>337</v>
      </c>
      <c r="D16" s="343" t="s">
        <v>350</v>
      </c>
      <c r="E16" s="343" t="s">
        <v>323</v>
      </c>
      <c r="F16" s="343" t="s">
        <v>400</v>
      </c>
      <c r="G16" s="392">
        <v>226.29</v>
      </c>
      <c r="I16" s="393"/>
      <c r="J16" s="471"/>
      <c r="K16" s="393"/>
    </row>
    <row r="17" spans="1:11" s="447" customFormat="1" ht="30" customHeight="1">
      <c r="A17" s="473"/>
      <c r="B17" s="352"/>
      <c r="C17" s="343" t="s">
        <v>337</v>
      </c>
      <c r="D17" s="343" t="s">
        <v>352</v>
      </c>
      <c r="E17" s="343" t="s">
        <v>323</v>
      </c>
      <c r="F17" s="343" t="s">
        <v>349</v>
      </c>
      <c r="G17" s="392">
        <v>170.63</v>
      </c>
      <c r="H17" s="474"/>
      <c r="I17" s="393"/>
      <c r="J17" s="471"/>
      <c r="K17" s="475"/>
    </row>
    <row r="18" spans="1:11" s="351" customFormat="1" ht="30" customHeight="1">
      <c r="A18" s="460"/>
      <c r="B18" s="373" t="s">
        <v>356</v>
      </c>
      <c r="C18" s="343" t="s">
        <v>337</v>
      </c>
      <c r="D18" s="343" t="s">
        <v>358</v>
      </c>
      <c r="E18" s="343" t="s">
        <v>323</v>
      </c>
      <c r="F18" s="343" t="s">
        <v>401</v>
      </c>
      <c r="G18" s="392">
        <v>25.6</v>
      </c>
      <c r="H18" s="348"/>
      <c r="I18" s="393"/>
      <c r="J18" s="471"/>
      <c r="K18" s="393"/>
    </row>
    <row r="19" spans="1:11" s="351" customFormat="1" ht="30" customHeight="1">
      <c r="A19" s="460"/>
      <c r="B19" s="373" t="s">
        <v>360</v>
      </c>
      <c r="C19" s="343" t="s">
        <v>337</v>
      </c>
      <c r="D19" s="343" t="s">
        <v>282</v>
      </c>
      <c r="E19" s="343" t="s">
        <v>323</v>
      </c>
      <c r="F19" s="343" t="s">
        <v>402</v>
      </c>
      <c r="G19" s="392">
        <v>45.22</v>
      </c>
      <c r="H19" s="348"/>
      <c r="I19" s="393"/>
      <c r="J19" s="471"/>
      <c r="K19" s="393"/>
    </row>
    <row r="20" spans="1:11" s="351" customFormat="1" ht="30" customHeight="1">
      <c r="A20" s="460"/>
      <c r="B20" s="373" t="s">
        <v>364</v>
      </c>
      <c r="C20" s="343" t="s">
        <v>337</v>
      </c>
      <c r="D20" s="343" t="s">
        <v>358</v>
      </c>
      <c r="E20" s="343" t="s">
        <v>323</v>
      </c>
      <c r="F20" s="343" t="s">
        <v>403</v>
      </c>
      <c r="G20" s="392">
        <v>16.09</v>
      </c>
      <c r="H20" s="348"/>
      <c r="I20" s="393"/>
      <c r="J20" s="471"/>
      <c r="K20" s="393"/>
    </row>
    <row r="21" spans="1:11" s="351" customFormat="1" ht="30" customHeight="1">
      <c r="A21" s="460"/>
      <c r="B21" s="476" t="s">
        <v>404</v>
      </c>
      <c r="C21" s="343" t="s">
        <v>337</v>
      </c>
      <c r="D21" s="343" t="s">
        <v>367</v>
      </c>
      <c r="E21" s="343" t="s">
        <v>323</v>
      </c>
      <c r="F21" s="343" t="s">
        <v>405</v>
      </c>
      <c r="G21" s="477">
        <v>206.03</v>
      </c>
      <c r="H21" s="348"/>
      <c r="I21" s="393"/>
      <c r="J21" s="471"/>
      <c r="K21" s="393"/>
    </row>
    <row r="22" spans="1:11" s="351" customFormat="1" ht="30" customHeight="1">
      <c r="A22" s="460"/>
      <c r="B22" s="476" t="s">
        <v>369</v>
      </c>
      <c r="C22" s="343" t="s">
        <v>337</v>
      </c>
      <c r="D22" s="343" t="s">
        <v>358</v>
      </c>
      <c r="E22" s="343" t="s">
        <v>323</v>
      </c>
      <c r="F22" s="343" t="s">
        <v>406</v>
      </c>
      <c r="G22" s="477">
        <v>61.4</v>
      </c>
      <c r="H22" s="348"/>
      <c r="I22" s="393"/>
      <c r="J22" s="471"/>
      <c r="K22" s="393"/>
    </row>
    <row r="23" spans="1:11" s="351" customFormat="1" ht="30" customHeight="1">
      <c r="A23" s="460"/>
      <c r="B23" s="373" t="s">
        <v>407</v>
      </c>
      <c r="C23" s="343" t="s">
        <v>337</v>
      </c>
      <c r="D23" s="343" t="s">
        <v>358</v>
      </c>
      <c r="E23" s="343" t="s">
        <v>323</v>
      </c>
      <c r="F23" s="343" t="s">
        <v>323</v>
      </c>
      <c r="G23" s="392">
        <v>253.86</v>
      </c>
      <c r="H23" s="348"/>
      <c r="I23" s="393"/>
      <c r="J23" s="471"/>
      <c r="K23" s="393"/>
    </row>
    <row r="24" spans="1:11" s="351" customFormat="1" ht="30" customHeight="1">
      <c r="A24" s="460"/>
      <c r="B24" s="373" t="s">
        <v>374</v>
      </c>
      <c r="C24" s="343" t="s">
        <v>337</v>
      </c>
      <c r="D24" s="343" t="s">
        <v>358</v>
      </c>
      <c r="E24" s="343" t="s">
        <v>274</v>
      </c>
      <c r="F24" s="343" t="s">
        <v>408</v>
      </c>
      <c r="G24" s="392">
        <v>174.75</v>
      </c>
      <c r="H24" s="348"/>
      <c r="I24" s="393"/>
      <c r="J24" s="471"/>
      <c r="K24" s="393"/>
    </row>
    <row r="25" spans="1:11" s="351" customFormat="1" ht="30" customHeight="1">
      <c r="A25" s="460"/>
      <c r="B25" s="373" t="s">
        <v>378</v>
      </c>
      <c r="C25" s="343" t="s">
        <v>337</v>
      </c>
      <c r="D25" s="343" t="s">
        <v>409</v>
      </c>
      <c r="E25" s="343" t="s">
        <v>323</v>
      </c>
      <c r="F25" s="343" t="s">
        <v>380</v>
      </c>
      <c r="G25" s="392">
        <v>51.83</v>
      </c>
      <c r="H25" s="348"/>
      <c r="I25" s="393"/>
      <c r="J25" s="471"/>
      <c r="K25" s="393"/>
    </row>
    <row r="26" spans="1:11" s="351" customFormat="1" ht="30" customHeight="1">
      <c r="A26" s="460"/>
      <c r="B26" s="373" t="s">
        <v>410</v>
      </c>
      <c r="C26" s="343" t="s">
        <v>337</v>
      </c>
      <c r="D26" s="343" t="s">
        <v>358</v>
      </c>
      <c r="E26" s="343" t="s">
        <v>274</v>
      </c>
      <c r="F26" s="343" t="s">
        <v>411</v>
      </c>
      <c r="G26" s="392">
        <v>78.42</v>
      </c>
      <c r="H26" s="348"/>
      <c r="I26" s="393"/>
      <c r="J26" s="471"/>
      <c r="K26" s="393"/>
    </row>
    <row r="27" spans="1:11" s="351" customFormat="1" ht="30" customHeight="1">
      <c r="A27" s="460"/>
      <c r="B27" s="373" t="s">
        <v>390</v>
      </c>
      <c r="C27" s="343" t="s">
        <v>337</v>
      </c>
      <c r="D27" s="343" t="s">
        <v>358</v>
      </c>
      <c r="E27" s="343" t="s">
        <v>323</v>
      </c>
      <c r="F27" s="343" t="s">
        <v>323</v>
      </c>
      <c r="G27" s="392">
        <v>69.36</v>
      </c>
      <c r="H27" s="348"/>
      <c r="I27" s="393"/>
      <c r="J27" s="471"/>
      <c r="K27" s="393"/>
    </row>
    <row r="28" spans="1:11" s="456" customFormat="1" ht="30" customHeight="1">
      <c r="A28" s="466"/>
      <c r="B28" s="420" t="s">
        <v>393</v>
      </c>
      <c r="C28" s="343" t="s">
        <v>337</v>
      </c>
      <c r="D28" s="343" t="s">
        <v>394</v>
      </c>
      <c r="E28" s="343" t="s">
        <v>274</v>
      </c>
      <c r="F28" s="343" t="s">
        <v>323</v>
      </c>
      <c r="G28" s="392">
        <v>132.57</v>
      </c>
      <c r="I28" s="393"/>
      <c r="J28" s="471"/>
      <c r="K28" s="472"/>
    </row>
    <row r="29" spans="1:11" s="351" customFormat="1" ht="30" customHeight="1">
      <c r="A29" s="460"/>
      <c r="B29" s="342"/>
      <c r="C29" s="343" t="s">
        <v>337</v>
      </c>
      <c r="D29" s="343" t="s">
        <v>395</v>
      </c>
      <c r="E29" s="343" t="s">
        <v>274</v>
      </c>
      <c r="F29" s="343" t="s">
        <v>323</v>
      </c>
      <c r="G29" s="392">
        <v>72.73</v>
      </c>
      <c r="I29" s="393"/>
      <c r="J29" s="471"/>
      <c r="K29" s="393"/>
    </row>
    <row r="30" spans="1:11" ht="30" customHeight="1">
      <c r="B30" s="352"/>
      <c r="C30" s="343" t="s">
        <v>337</v>
      </c>
      <c r="D30" s="343" t="s">
        <v>396</v>
      </c>
      <c r="E30" s="343" t="s">
        <v>274</v>
      </c>
      <c r="F30" s="343" t="s">
        <v>397</v>
      </c>
      <c r="G30" s="392">
        <v>69.66</v>
      </c>
      <c r="H30" s="372"/>
      <c r="I30" s="393"/>
      <c r="J30" s="471"/>
      <c r="K30" s="475"/>
    </row>
    <row r="31" spans="1:11" s="351" customFormat="1" ht="30" customHeight="1" thickBot="1">
      <c r="A31" s="460"/>
      <c r="B31" s="478" t="s">
        <v>412</v>
      </c>
      <c r="C31" s="479" t="s">
        <v>337</v>
      </c>
      <c r="D31" s="479" t="s">
        <v>358</v>
      </c>
      <c r="E31" s="479" t="s">
        <v>323</v>
      </c>
      <c r="F31" s="479" t="s">
        <v>323</v>
      </c>
      <c r="G31" s="480">
        <v>28.43</v>
      </c>
      <c r="H31" s="348"/>
      <c r="I31" s="393"/>
      <c r="J31" s="471"/>
      <c r="K31" s="393"/>
    </row>
    <row r="32" spans="1:11">
      <c r="B32" s="481"/>
      <c r="C32" s="481"/>
      <c r="D32" s="481"/>
      <c r="E32" s="481"/>
      <c r="F32" s="481"/>
      <c r="G32" s="98" t="s">
        <v>56</v>
      </c>
      <c r="I32" s="322"/>
      <c r="J32" s="465"/>
    </row>
    <row r="33" spans="7:7" ht="14.25" customHeight="1">
      <c r="G33" s="236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49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482" customWidth="1"/>
    <col min="2" max="2" width="25" style="482" customWidth="1"/>
    <col min="3" max="3" width="11.5703125" style="482" customWidth="1"/>
    <col min="4" max="4" width="11.42578125" style="482"/>
    <col min="5" max="5" width="19" style="482" customWidth="1"/>
    <col min="6" max="6" width="15" style="482" customWidth="1"/>
    <col min="7" max="7" width="14.5703125" style="482" customWidth="1"/>
    <col min="8" max="8" width="15.85546875" style="482" customWidth="1"/>
    <col min="9" max="9" width="2.7109375" style="482" customWidth="1"/>
    <col min="10" max="16384" width="11.42578125" style="482"/>
  </cols>
  <sheetData>
    <row r="3" spans="2:8" ht="18">
      <c r="B3" s="658" t="s">
        <v>413</v>
      </c>
      <c r="C3" s="658"/>
      <c r="D3" s="658"/>
      <c r="E3" s="658"/>
      <c r="F3" s="658"/>
      <c r="G3" s="658"/>
      <c r="H3" s="658"/>
    </row>
    <row r="4" spans="2:8" ht="15">
      <c r="B4" s="681" t="s">
        <v>414</v>
      </c>
      <c r="C4" s="681"/>
      <c r="D4" s="681"/>
      <c r="E4" s="681"/>
      <c r="F4" s="681"/>
      <c r="G4" s="681"/>
      <c r="H4" s="681"/>
    </row>
    <row r="5" spans="2:8" ht="15.75" thickBot="1">
      <c r="B5" s="483"/>
      <c r="C5" s="483"/>
      <c r="D5" s="483"/>
      <c r="E5" s="483"/>
      <c r="F5" s="483"/>
      <c r="G5" s="483"/>
      <c r="H5" s="483"/>
    </row>
    <row r="6" spans="2:8" ht="15" thickBot="1">
      <c r="B6" s="670" t="s">
        <v>415</v>
      </c>
      <c r="C6" s="671"/>
      <c r="D6" s="671"/>
      <c r="E6" s="671"/>
      <c r="F6" s="671"/>
      <c r="G6" s="671"/>
      <c r="H6" s="672"/>
    </row>
    <row r="7" spans="2:8" ht="9" customHeight="1">
      <c r="B7" s="484"/>
      <c r="C7" s="484"/>
      <c r="D7" s="484"/>
      <c r="E7" s="484"/>
      <c r="F7" s="484"/>
      <c r="G7" s="484"/>
      <c r="H7" s="484"/>
    </row>
    <row r="8" spans="2:8">
      <c r="B8" s="682" t="s">
        <v>416</v>
      </c>
      <c r="C8" s="682"/>
      <c r="D8" s="682"/>
      <c r="E8" s="682"/>
      <c r="F8" s="682"/>
      <c r="G8" s="682"/>
      <c r="H8" s="682"/>
    </row>
    <row r="9" spans="2:8">
      <c r="B9" s="221" t="s">
        <v>417</v>
      </c>
      <c r="C9" s="221" t="s">
        <v>418</v>
      </c>
      <c r="D9" s="221"/>
      <c r="E9" s="221"/>
      <c r="F9" s="221"/>
      <c r="G9" s="221"/>
      <c r="H9" s="221"/>
    </row>
    <row r="10" spans="2:8" ht="13.5" thickBot="1">
      <c r="B10" s="485"/>
      <c r="C10" s="485"/>
      <c r="D10" s="485"/>
      <c r="E10" s="485"/>
      <c r="F10" s="485"/>
      <c r="G10" s="485"/>
      <c r="H10" s="485"/>
    </row>
    <row r="11" spans="2:8" ht="12.75" customHeight="1">
      <c r="B11" s="486"/>
      <c r="C11" s="487" t="s">
        <v>419</v>
      </c>
      <c r="D11" s="488"/>
      <c r="E11" s="489"/>
      <c r="F11" s="683" t="s">
        <v>420</v>
      </c>
      <c r="G11" s="685" t="s">
        <v>421</v>
      </c>
      <c r="H11" s="490"/>
    </row>
    <row r="12" spans="2:8">
      <c r="B12" s="491" t="s">
        <v>422</v>
      </c>
      <c r="C12" s="492" t="s">
        <v>423</v>
      </c>
      <c r="D12" s="493"/>
      <c r="E12" s="494"/>
      <c r="F12" s="684"/>
      <c r="G12" s="686"/>
      <c r="H12" s="495" t="s">
        <v>227</v>
      </c>
    </row>
    <row r="13" spans="2:8" ht="13.5" thickBot="1">
      <c r="B13" s="491"/>
      <c r="C13" s="492" t="s">
        <v>424</v>
      </c>
      <c r="D13" s="493"/>
      <c r="E13" s="494"/>
      <c r="F13" s="684"/>
      <c r="G13" s="686"/>
      <c r="H13" s="495"/>
    </row>
    <row r="14" spans="2:8" ht="15.95" customHeight="1">
      <c r="B14" s="679" t="s">
        <v>425</v>
      </c>
      <c r="C14" s="496" t="s">
        <v>426</v>
      </c>
      <c r="D14" s="497"/>
      <c r="E14" s="498"/>
      <c r="F14" s="499">
        <v>365</v>
      </c>
      <c r="G14" s="713">
        <v>363.41</v>
      </c>
      <c r="H14" s="500">
        <v>-1.589999999999975</v>
      </c>
    </row>
    <row r="15" spans="2:8" ht="15.95" customHeight="1">
      <c r="B15" s="680"/>
      <c r="C15" s="501" t="s">
        <v>427</v>
      </c>
      <c r="D15" s="502"/>
      <c r="E15" s="503"/>
      <c r="F15" s="504">
        <v>364.5</v>
      </c>
      <c r="G15" s="714">
        <v>366.75</v>
      </c>
      <c r="H15" s="505">
        <v>2.25</v>
      </c>
    </row>
    <row r="16" spans="2:8" ht="15.95" customHeight="1">
      <c r="B16" s="680"/>
      <c r="C16" s="506" t="s">
        <v>428</v>
      </c>
      <c r="D16" s="502"/>
      <c r="E16" s="503"/>
      <c r="F16" s="507">
        <v>364.73</v>
      </c>
      <c r="G16" s="715">
        <v>365.21</v>
      </c>
      <c r="H16" s="505">
        <v>0.47999999999996135</v>
      </c>
    </row>
    <row r="17" spans="2:8" ht="15.95" customHeight="1">
      <c r="B17" s="680"/>
      <c r="C17" s="508" t="s">
        <v>429</v>
      </c>
      <c r="D17" s="218"/>
      <c r="E17" s="509"/>
      <c r="F17" s="504">
        <v>344.72</v>
      </c>
      <c r="G17" s="714">
        <v>344.5</v>
      </c>
      <c r="H17" s="510">
        <v>-0.22000000000002728</v>
      </c>
    </row>
    <row r="18" spans="2:8" ht="15.95" customHeight="1">
      <c r="B18" s="680"/>
      <c r="C18" s="501" t="s">
        <v>430</v>
      </c>
      <c r="D18" s="502"/>
      <c r="E18" s="503"/>
      <c r="F18" s="504">
        <v>344.18</v>
      </c>
      <c r="G18" s="714">
        <v>351.22</v>
      </c>
      <c r="H18" s="505">
        <v>7.0400000000000205</v>
      </c>
    </row>
    <row r="19" spans="2:8" ht="15.95" customHeight="1">
      <c r="B19" s="680"/>
      <c r="C19" s="506" t="s">
        <v>431</v>
      </c>
      <c r="D19" s="502"/>
      <c r="E19" s="503"/>
      <c r="F19" s="507">
        <v>344.46</v>
      </c>
      <c r="G19" s="715">
        <v>347.64</v>
      </c>
      <c r="H19" s="505">
        <v>3.1800000000000068</v>
      </c>
    </row>
    <row r="20" spans="2:8" ht="15.95" customHeight="1">
      <c r="B20" s="511"/>
      <c r="C20" s="508" t="s">
        <v>432</v>
      </c>
      <c r="D20" s="218"/>
      <c r="E20" s="509"/>
      <c r="F20" s="504">
        <v>315.89999999999998</v>
      </c>
      <c r="G20" s="714">
        <v>314.95</v>
      </c>
      <c r="H20" s="510">
        <v>-0.94999999999998863</v>
      </c>
    </row>
    <row r="21" spans="2:8" ht="15.95" customHeight="1">
      <c r="B21" s="511"/>
      <c r="C21" s="501" t="s">
        <v>433</v>
      </c>
      <c r="D21" s="502"/>
      <c r="E21" s="503"/>
      <c r="F21" s="504">
        <v>319.95999999999998</v>
      </c>
      <c r="G21" s="714">
        <v>317.87</v>
      </c>
      <c r="H21" s="505">
        <v>-2.089999999999975</v>
      </c>
    </row>
    <row r="22" spans="2:8" ht="15.95" customHeight="1" thickBot="1">
      <c r="B22" s="512"/>
      <c r="C22" s="513" t="s">
        <v>434</v>
      </c>
      <c r="D22" s="514"/>
      <c r="E22" s="515"/>
      <c r="F22" s="516">
        <v>317.27999999999997</v>
      </c>
      <c r="G22" s="716">
        <v>315.95</v>
      </c>
      <c r="H22" s="517">
        <v>-1.3299999999999841</v>
      </c>
    </row>
    <row r="23" spans="2:8" ht="15.95" customHeight="1">
      <c r="B23" s="679" t="s">
        <v>435</v>
      </c>
      <c r="C23" s="496" t="s">
        <v>436</v>
      </c>
      <c r="D23" s="497"/>
      <c r="E23" s="498"/>
      <c r="F23" s="499">
        <v>196.03</v>
      </c>
      <c r="G23" s="713">
        <v>193.2</v>
      </c>
      <c r="H23" s="500">
        <v>-2.8300000000000125</v>
      </c>
    </row>
    <row r="24" spans="2:8" ht="15.95" customHeight="1">
      <c r="B24" s="680"/>
      <c r="C24" s="501" t="s">
        <v>437</v>
      </c>
      <c r="D24" s="502"/>
      <c r="E24" s="503"/>
      <c r="F24" s="504">
        <v>232.83</v>
      </c>
      <c r="G24" s="714">
        <v>230.07</v>
      </c>
      <c r="H24" s="505">
        <v>-2.7600000000000193</v>
      </c>
    </row>
    <row r="25" spans="2:8" ht="15.95" customHeight="1">
      <c r="B25" s="680"/>
      <c r="C25" s="506" t="s">
        <v>438</v>
      </c>
      <c r="D25" s="502"/>
      <c r="E25" s="503"/>
      <c r="F25" s="507">
        <v>198.46</v>
      </c>
      <c r="G25" s="715">
        <v>195.63</v>
      </c>
      <c r="H25" s="505">
        <v>-2.8300000000000125</v>
      </c>
    </row>
    <row r="26" spans="2:8" ht="15.95" customHeight="1">
      <c r="B26" s="680"/>
      <c r="C26" s="508" t="s">
        <v>430</v>
      </c>
      <c r="D26" s="218"/>
      <c r="E26" s="509"/>
      <c r="F26" s="504">
        <v>269.2</v>
      </c>
      <c r="G26" s="714">
        <v>265.47000000000003</v>
      </c>
      <c r="H26" s="510">
        <v>-3.7299999999999613</v>
      </c>
    </row>
    <row r="27" spans="2:8" ht="15.95" customHeight="1">
      <c r="B27" s="680"/>
      <c r="C27" s="501" t="s">
        <v>439</v>
      </c>
      <c r="D27" s="502"/>
      <c r="E27" s="503"/>
      <c r="F27" s="504">
        <v>314.42</v>
      </c>
      <c r="G27" s="714">
        <v>325.93</v>
      </c>
      <c r="H27" s="505">
        <v>11.509999999999991</v>
      </c>
    </row>
    <row r="28" spans="2:8" ht="15.95" customHeight="1">
      <c r="B28" s="680"/>
      <c r="C28" s="506" t="s">
        <v>431</v>
      </c>
      <c r="D28" s="502"/>
      <c r="E28" s="503"/>
      <c r="F28" s="507">
        <v>284.39</v>
      </c>
      <c r="G28" s="715">
        <v>285.79000000000002</v>
      </c>
      <c r="H28" s="505">
        <v>1.4000000000000341</v>
      </c>
    </row>
    <row r="29" spans="2:8" ht="15.95" customHeight="1">
      <c r="B29" s="511"/>
      <c r="C29" s="518" t="s">
        <v>432</v>
      </c>
      <c r="D29" s="519"/>
      <c r="E29" s="509"/>
      <c r="F29" s="504">
        <v>224.37</v>
      </c>
      <c r="G29" s="714">
        <v>226.52</v>
      </c>
      <c r="H29" s="510">
        <v>2.1500000000000057</v>
      </c>
    </row>
    <row r="30" spans="2:8" ht="15.95" customHeight="1">
      <c r="B30" s="511"/>
      <c r="C30" s="518" t="s">
        <v>440</v>
      </c>
      <c r="D30" s="519"/>
      <c r="E30" s="509"/>
      <c r="F30" s="504">
        <v>257.66000000000003</v>
      </c>
      <c r="G30" s="714">
        <v>247.14</v>
      </c>
      <c r="H30" s="510">
        <v>-10.520000000000039</v>
      </c>
    </row>
    <row r="31" spans="2:8" ht="15.95" customHeight="1">
      <c r="B31" s="511"/>
      <c r="C31" s="520" t="s">
        <v>441</v>
      </c>
      <c r="D31" s="521"/>
      <c r="E31" s="503"/>
      <c r="F31" s="504">
        <v>301.12</v>
      </c>
      <c r="G31" s="714">
        <v>301.58</v>
      </c>
      <c r="H31" s="505">
        <v>0.45999999999997954</v>
      </c>
    </row>
    <row r="32" spans="2:8" ht="15.95" customHeight="1" thickBot="1">
      <c r="B32" s="512"/>
      <c r="C32" s="513" t="s">
        <v>434</v>
      </c>
      <c r="D32" s="514"/>
      <c r="E32" s="515"/>
      <c r="F32" s="516">
        <v>248.27</v>
      </c>
      <c r="G32" s="716">
        <v>244.05</v>
      </c>
      <c r="H32" s="517">
        <v>-4.2199999999999989</v>
      </c>
    </row>
    <row r="33" spans="2:8" ht="15.95" customHeight="1">
      <c r="B33" s="679" t="s">
        <v>442</v>
      </c>
      <c r="C33" s="496" t="s">
        <v>426</v>
      </c>
      <c r="D33" s="497"/>
      <c r="E33" s="498"/>
      <c r="F33" s="499">
        <v>390.45</v>
      </c>
      <c r="G33" s="713">
        <v>388.21</v>
      </c>
      <c r="H33" s="500">
        <v>-2.2400000000000091</v>
      </c>
    </row>
    <row r="34" spans="2:8" ht="15.95" customHeight="1">
      <c r="B34" s="680"/>
      <c r="C34" s="501" t="s">
        <v>427</v>
      </c>
      <c r="D34" s="502"/>
      <c r="E34" s="503"/>
      <c r="F34" s="504">
        <v>394.32</v>
      </c>
      <c r="G34" s="714">
        <v>394.26</v>
      </c>
      <c r="H34" s="505">
        <v>-6.0000000000002274E-2</v>
      </c>
    </row>
    <row r="35" spans="2:8" ht="15.95" customHeight="1">
      <c r="B35" s="680"/>
      <c r="C35" s="506" t="s">
        <v>428</v>
      </c>
      <c r="D35" s="502"/>
      <c r="E35" s="503"/>
      <c r="F35" s="507">
        <v>393.63</v>
      </c>
      <c r="G35" s="715">
        <v>393.19</v>
      </c>
      <c r="H35" s="505">
        <v>-0.43999999999999773</v>
      </c>
    </row>
    <row r="36" spans="2:8" ht="15.95" customHeight="1">
      <c r="B36" s="680"/>
      <c r="C36" s="508" t="s">
        <v>429</v>
      </c>
      <c r="D36" s="218"/>
      <c r="E36" s="509"/>
      <c r="F36" s="504">
        <v>370.21</v>
      </c>
      <c r="G36" s="714">
        <v>369.57</v>
      </c>
      <c r="H36" s="510">
        <v>-0.63999999999998636</v>
      </c>
    </row>
    <row r="37" spans="2:8" ht="15.95" customHeight="1">
      <c r="B37" s="680"/>
      <c r="C37" s="518" t="s">
        <v>430</v>
      </c>
      <c r="D37" s="519"/>
      <c r="E37" s="509"/>
      <c r="F37" s="504">
        <v>377.53</v>
      </c>
      <c r="G37" s="714">
        <v>381.56</v>
      </c>
      <c r="H37" s="510">
        <v>4.0300000000000296</v>
      </c>
    </row>
    <row r="38" spans="2:8" ht="15.95" customHeight="1">
      <c r="B38" s="680"/>
      <c r="C38" s="520" t="s">
        <v>439</v>
      </c>
      <c r="D38" s="521"/>
      <c r="E38" s="503"/>
      <c r="F38" s="504">
        <v>365.47</v>
      </c>
      <c r="G38" s="714">
        <v>373.18</v>
      </c>
      <c r="H38" s="505">
        <v>7.7099999999999795</v>
      </c>
    </row>
    <row r="39" spans="2:8" ht="15.95" customHeight="1">
      <c r="B39" s="511"/>
      <c r="C39" s="506" t="s">
        <v>431</v>
      </c>
      <c r="D39" s="502"/>
      <c r="E39" s="503"/>
      <c r="F39" s="507">
        <v>376.03</v>
      </c>
      <c r="G39" s="715">
        <v>379.98</v>
      </c>
      <c r="H39" s="505">
        <v>3.9500000000000455</v>
      </c>
    </row>
    <row r="40" spans="2:8" ht="15.95" customHeight="1">
      <c r="B40" s="511"/>
      <c r="C40" s="518" t="s">
        <v>432</v>
      </c>
      <c r="D40" s="230"/>
      <c r="E40" s="522"/>
      <c r="F40" s="504">
        <v>274.01</v>
      </c>
      <c r="G40" s="714">
        <v>271.29000000000002</v>
      </c>
      <c r="H40" s="510">
        <v>-2.7199999999999704</v>
      </c>
    </row>
    <row r="41" spans="2:8" ht="15.95" customHeight="1">
      <c r="B41" s="511"/>
      <c r="C41" s="518" t="s">
        <v>440</v>
      </c>
      <c r="D41" s="519"/>
      <c r="E41" s="509"/>
      <c r="F41" s="504">
        <v>305.18</v>
      </c>
      <c r="G41" s="714">
        <v>302.13</v>
      </c>
      <c r="H41" s="510">
        <v>-3.0500000000000114</v>
      </c>
    </row>
    <row r="42" spans="2:8" ht="15.95" customHeight="1">
      <c r="B42" s="511"/>
      <c r="C42" s="520" t="s">
        <v>441</v>
      </c>
      <c r="D42" s="521"/>
      <c r="E42" s="503"/>
      <c r="F42" s="504">
        <v>346.57</v>
      </c>
      <c r="G42" s="714">
        <v>322.24</v>
      </c>
      <c r="H42" s="505">
        <v>-24.329999999999984</v>
      </c>
    </row>
    <row r="43" spans="2:8" ht="15.95" customHeight="1" thickBot="1">
      <c r="B43" s="512"/>
      <c r="C43" s="513" t="s">
        <v>434</v>
      </c>
      <c r="D43" s="514"/>
      <c r="E43" s="515"/>
      <c r="F43" s="516">
        <v>299.94</v>
      </c>
      <c r="G43" s="716">
        <v>296.72000000000003</v>
      </c>
      <c r="H43" s="517">
        <v>-3.2199999999999704</v>
      </c>
    </row>
    <row r="44" spans="2:8" ht="15.95" customHeight="1">
      <c r="B44" s="680" t="s">
        <v>443</v>
      </c>
      <c r="C44" s="508" t="s">
        <v>426</v>
      </c>
      <c r="D44" s="218"/>
      <c r="E44" s="509"/>
      <c r="F44" s="499">
        <v>388.45</v>
      </c>
      <c r="G44" s="713">
        <v>388.41</v>
      </c>
      <c r="H44" s="510">
        <v>-3.999999999996362E-2</v>
      </c>
    </row>
    <row r="45" spans="2:8" ht="15.95" customHeight="1">
      <c r="B45" s="680"/>
      <c r="C45" s="501" t="s">
        <v>427</v>
      </c>
      <c r="D45" s="502"/>
      <c r="E45" s="503"/>
      <c r="F45" s="504">
        <v>393.53</v>
      </c>
      <c r="G45" s="714">
        <v>387.13</v>
      </c>
      <c r="H45" s="505">
        <v>-6.3999999999999773</v>
      </c>
    </row>
    <row r="46" spans="2:8" ht="15.95" customHeight="1">
      <c r="B46" s="680"/>
      <c r="C46" s="506" t="s">
        <v>428</v>
      </c>
      <c r="D46" s="502"/>
      <c r="E46" s="503"/>
      <c r="F46" s="507">
        <v>391.14</v>
      </c>
      <c r="G46" s="715">
        <v>387.73</v>
      </c>
      <c r="H46" s="505">
        <v>-3.4099999999999682</v>
      </c>
    </row>
    <row r="47" spans="2:8" ht="15.95" customHeight="1">
      <c r="B47" s="680"/>
      <c r="C47" s="508" t="s">
        <v>429</v>
      </c>
      <c r="D47" s="218"/>
      <c r="E47" s="509"/>
      <c r="F47" s="504">
        <v>375.89</v>
      </c>
      <c r="G47" s="714">
        <v>386.85</v>
      </c>
      <c r="H47" s="510">
        <v>10.960000000000036</v>
      </c>
    </row>
    <row r="48" spans="2:8" ht="15.95" customHeight="1">
      <c r="B48" s="680"/>
      <c r="C48" s="501" t="s">
        <v>430</v>
      </c>
      <c r="D48" s="502"/>
      <c r="E48" s="503"/>
      <c r="F48" s="504">
        <v>384.18</v>
      </c>
      <c r="G48" s="714">
        <v>381.37</v>
      </c>
      <c r="H48" s="505">
        <v>-2.8100000000000023</v>
      </c>
    </row>
    <row r="49" spans="2:8" ht="15.95" customHeight="1">
      <c r="B49" s="680"/>
      <c r="C49" s="506" t="s">
        <v>431</v>
      </c>
      <c r="D49" s="502"/>
      <c r="E49" s="503"/>
      <c r="F49" s="507">
        <v>381.95</v>
      </c>
      <c r="G49" s="715">
        <v>382.84</v>
      </c>
      <c r="H49" s="505">
        <v>0.88999999999998636</v>
      </c>
    </row>
    <row r="50" spans="2:8" ht="15.95" customHeight="1">
      <c r="B50" s="511"/>
      <c r="C50" s="508" t="s">
        <v>432</v>
      </c>
      <c r="D50" s="218"/>
      <c r="E50" s="509"/>
      <c r="F50" s="504">
        <v>312.33</v>
      </c>
      <c r="G50" s="714">
        <v>309.64</v>
      </c>
      <c r="H50" s="510">
        <v>-2.6899999999999977</v>
      </c>
    </row>
    <row r="51" spans="2:8" ht="15.95" customHeight="1">
      <c r="B51" s="511"/>
      <c r="C51" s="501" t="s">
        <v>433</v>
      </c>
      <c r="D51" s="502"/>
      <c r="E51" s="503"/>
      <c r="F51" s="504">
        <v>327.26</v>
      </c>
      <c r="G51" s="714">
        <v>314.33999999999997</v>
      </c>
      <c r="H51" s="505">
        <v>-12.920000000000016</v>
      </c>
    </row>
    <row r="52" spans="2:8" ht="15.95" customHeight="1" thickBot="1">
      <c r="B52" s="523"/>
      <c r="C52" s="513" t="s">
        <v>434</v>
      </c>
      <c r="D52" s="514"/>
      <c r="E52" s="515"/>
      <c r="F52" s="516">
        <v>318.55</v>
      </c>
      <c r="G52" s="716">
        <v>311.60000000000002</v>
      </c>
      <c r="H52" s="517">
        <v>-6.9499999999999886</v>
      </c>
    </row>
    <row r="53" spans="2:8">
      <c r="H53" s="98" t="s">
        <v>56</v>
      </c>
    </row>
    <row r="54" spans="2:8">
      <c r="G54" s="98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6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>
      <selection activeCell="B1" sqref="B1"/>
    </sheetView>
  </sheetViews>
  <sheetFormatPr baseColWidth="10" defaultColWidth="9.140625" defaultRowHeight="11.25"/>
  <cols>
    <col min="1" max="1" width="1" style="218" customWidth="1"/>
    <col min="2" max="2" width="48" style="218" customWidth="1"/>
    <col min="3" max="3" width="21.85546875" style="218" customWidth="1"/>
    <col min="4" max="4" width="19" style="218" customWidth="1"/>
    <col min="5" max="5" width="35.42578125" style="218" customWidth="1"/>
    <col min="6" max="6" width="4.140625" style="218" customWidth="1"/>
    <col min="7" max="16384" width="9.140625" style="218"/>
  </cols>
  <sheetData>
    <row r="2" spans="2:7" ht="10.15" customHeight="1" thickBot="1">
      <c r="B2" s="524"/>
      <c r="C2" s="524"/>
      <c r="D2" s="524"/>
      <c r="E2" s="524"/>
    </row>
    <row r="3" spans="2:7" ht="18.600000000000001" customHeight="1" thickBot="1">
      <c r="B3" s="670" t="s">
        <v>444</v>
      </c>
      <c r="C3" s="671"/>
      <c r="D3" s="671"/>
      <c r="E3" s="672"/>
    </row>
    <row r="4" spans="2:7" ht="13.15" customHeight="1" thickBot="1">
      <c r="B4" s="691" t="s">
        <v>445</v>
      </c>
      <c r="C4" s="691"/>
      <c r="D4" s="691"/>
      <c r="E4" s="691"/>
      <c r="F4" s="221"/>
      <c r="G4" s="221"/>
    </row>
    <row r="5" spans="2:7" ht="40.15" customHeight="1">
      <c r="B5" s="525" t="s">
        <v>446</v>
      </c>
      <c r="C5" s="526" t="s">
        <v>420</v>
      </c>
      <c r="D5" s="526" t="s">
        <v>421</v>
      </c>
      <c r="E5" s="527" t="s">
        <v>147</v>
      </c>
      <c r="F5" s="221"/>
      <c r="G5" s="221"/>
    </row>
    <row r="6" spans="2:7" ht="12.95" customHeight="1">
      <c r="B6" s="528" t="s">
        <v>447</v>
      </c>
      <c r="C6" s="529">
        <v>218.49</v>
      </c>
      <c r="D6" s="529">
        <v>219.37</v>
      </c>
      <c r="E6" s="530">
        <v>0.87999999999999545</v>
      </c>
    </row>
    <row r="7" spans="2:7" ht="12.95" customHeight="1">
      <c r="B7" s="531" t="s">
        <v>448</v>
      </c>
      <c r="C7" s="532">
        <v>192.54</v>
      </c>
      <c r="D7" s="532">
        <v>193.67</v>
      </c>
      <c r="E7" s="530">
        <v>1.1299999999999955</v>
      </c>
    </row>
    <row r="8" spans="2:7" ht="12.95" customHeight="1">
      <c r="B8" s="531" t="s">
        <v>449</v>
      </c>
      <c r="C8" s="532">
        <v>94.89</v>
      </c>
      <c r="D8" s="532">
        <v>94.55</v>
      </c>
      <c r="E8" s="530">
        <v>-0.34000000000000341</v>
      </c>
    </row>
    <row r="9" spans="2:7" ht="12.95" customHeight="1">
      <c r="B9" s="531" t="s">
        <v>450</v>
      </c>
      <c r="C9" s="532">
        <v>223.7</v>
      </c>
      <c r="D9" s="532">
        <v>223.61</v>
      </c>
      <c r="E9" s="530">
        <v>-8.9999999999974989E-2</v>
      </c>
    </row>
    <row r="10" spans="2:7" ht="12.95" customHeight="1" thickBot="1">
      <c r="B10" s="533" t="s">
        <v>451</v>
      </c>
      <c r="C10" s="534">
        <v>211.92</v>
      </c>
      <c r="D10" s="534">
        <v>209.86</v>
      </c>
      <c r="E10" s="535">
        <v>-2.0599999999999739</v>
      </c>
    </row>
    <row r="11" spans="2:7" ht="12.95" customHeight="1" thickBot="1">
      <c r="B11" s="536"/>
      <c r="C11" s="537"/>
      <c r="D11" s="538"/>
      <c r="E11" s="539"/>
    </row>
    <row r="12" spans="2:7" ht="15.75" customHeight="1" thickBot="1">
      <c r="B12" s="670" t="s">
        <v>452</v>
      </c>
      <c r="C12" s="671"/>
      <c r="D12" s="671"/>
      <c r="E12" s="672"/>
    </row>
    <row r="13" spans="2:7" ht="12" customHeight="1" thickBot="1">
      <c r="B13" s="692"/>
      <c r="C13" s="692"/>
      <c r="D13" s="692"/>
      <c r="E13" s="692"/>
    </row>
    <row r="14" spans="2:7" ht="40.15" customHeight="1">
      <c r="B14" s="540" t="s">
        <v>453</v>
      </c>
      <c r="C14" s="526" t="s">
        <v>420</v>
      </c>
      <c r="D14" s="526" t="s">
        <v>421</v>
      </c>
      <c r="E14" s="541" t="s">
        <v>147</v>
      </c>
    </row>
    <row r="15" spans="2:7" ht="12.95" customHeight="1">
      <c r="B15" s="542" t="s">
        <v>454</v>
      </c>
      <c r="C15" s="543"/>
      <c r="D15" s="543"/>
      <c r="E15" s="544"/>
    </row>
    <row r="16" spans="2:7" ht="12.95" customHeight="1">
      <c r="B16" s="542" t="s">
        <v>455</v>
      </c>
      <c r="C16" s="545">
        <v>77.09</v>
      </c>
      <c r="D16" s="545">
        <v>77.91</v>
      </c>
      <c r="E16" s="546">
        <v>0.81999999999999318</v>
      </c>
    </row>
    <row r="17" spans="2:5" ht="12.95" customHeight="1">
      <c r="B17" s="542" t="s">
        <v>456</v>
      </c>
      <c r="C17" s="545">
        <v>185.81</v>
      </c>
      <c r="D17" s="545">
        <v>191.73</v>
      </c>
      <c r="E17" s="546">
        <v>5.9199999999999875</v>
      </c>
    </row>
    <row r="18" spans="2:5" ht="12.95" customHeight="1">
      <c r="B18" s="542" t="s">
        <v>457</v>
      </c>
      <c r="C18" s="545">
        <v>89.8</v>
      </c>
      <c r="D18" s="545">
        <v>85.54</v>
      </c>
      <c r="E18" s="546">
        <v>-4.2599999999999909</v>
      </c>
    </row>
    <row r="19" spans="2:5" ht="12.95" customHeight="1">
      <c r="B19" s="542" t="s">
        <v>458</v>
      </c>
      <c r="C19" s="545">
        <v>120.95</v>
      </c>
      <c r="D19" s="545">
        <v>137.53</v>
      </c>
      <c r="E19" s="546">
        <v>16.579999999999998</v>
      </c>
    </row>
    <row r="20" spans="2:5" ht="12.95" customHeight="1">
      <c r="B20" s="547" t="s">
        <v>459</v>
      </c>
      <c r="C20" s="548">
        <v>124.75</v>
      </c>
      <c r="D20" s="548">
        <v>130.6</v>
      </c>
      <c r="E20" s="549">
        <v>5.8499999999999943</v>
      </c>
    </row>
    <row r="21" spans="2:5" ht="12.95" customHeight="1">
      <c r="B21" s="542" t="s">
        <v>460</v>
      </c>
      <c r="C21" s="550"/>
      <c r="D21" s="550"/>
      <c r="E21" s="551"/>
    </row>
    <row r="22" spans="2:5" ht="12.95" customHeight="1">
      <c r="B22" s="542" t="s">
        <v>461</v>
      </c>
      <c r="C22" s="550">
        <v>151.37</v>
      </c>
      <c r="D22" s="550">
        <v>151.37</v>
      </c>
      <c r="E22" s="551">
        <v>0</v>
      </c>
    </row>
    <row r="23" spans="2:5" ht="12.95" customHeight="1">
      <c r="B23" s="542" t="s">
        <v>462</v>
      </c>
      <c r="C23" s="550">
        <v>265.39999999999998</v>
      </c>
      <c r="D23" s="550">
        <v>264.52</v>
      </c>
      <c r="E23" s="551">
        <v>-0.87999999999999545</v>
      </c>
    </row>
    <row r="24" spans="2:5" ht="12.95" customHeight="1">
      <c r="B24" s="542" t="s">
        <v>463</v>
      </c>
      <c r="C24" s="550">
        <v>350</v>
      </c>
      <c r="D24" s="550">
        <v>350</v>
      </c>
      <c r="E24" s="551">
        <v>0</v>
      </c>
    </row>
    <row r="25" spans="2:5" ht="12.95" customHeight="1">
      <c r="B25" s="542" t="s">
        <v>464</v>
      </c>
      <c r="C25" s="550">
        <v>206.42</v>
      </c>
      <c r="D25" s="550">
        <v>205.92</v>
      </c>
      <c r="E25" s="551">
        <v>-0.5</v>
      </c>
    </row>
    <row r="26" spans="2:5" ht="12.95" customHeight="1" thickBot="1">
      <c r="B26" s="552" t="s">
        <v>465</v>
      </c>
      <c r="C26" s="553">
        <v>238.34</v>
      </c>
      <c r="D26" s="553">
        <v>237.63</v>
      </c>
      <c r="E26" s="554">
        <v>-0.71000000000000796</v>
      </c>
    </row>
    <row r="27" spans="2:5" ht="12.95" customHeight="1">
      <c r="B27" s="555"/>
      <c r="C27" s="556"/>
      <c r="D27" s="556"/>
      <c r="E27" s="557"/>
    </row>
    <row r="28" spans="2:5" ht="18.600000000000001" customHeight="1">
      <c r="B28" s="681" t="s">
        <v>466</v>
      </c>
      <c r="C28" s="681"/>
      <c r="D28" s="681"/>
      <c r="E28" s="681"/>
    </row>
    <row r="29" spans="2:5" ht="10.5" customHeight="1" thickBot="1">
      <c r="B29" s="483"/>
      <c r="C29" s="483"/>
      <c r="D29" s="483"/>
      <c r="E29" s="483"/>
    </row>
    <row r="30" spans="2:5" ht="18.600000000000001" customHeight="1" thickBot="1">
      <c r="B30" s="670" t="s">
        <v>467</v>
      </c>
      <c r="C30" s="671"/>
      <c r="D30" s="671"/>
      <c r="E30" s="672"/>
    </row>
    <row r="31" spans="2:5" ht="14.45" customHeight="1" thickBot="1">
      <c r="B31" s="687" t="s">
        <v>468</v>
      </c>
      <c r="C31" s="687"/>
      <c r="D31" s="687"/>
      <c r="E31" s="687"/>
    </row>
    <row r="32" spans="2:5" ht="40.15" customHeight="1">
      <c r="B32" s="558" t="s">
        <v>469</v>
      </c>
      <c r="C32" s="526" t="s">
        <v>420</v>
      </c>
      <c r="D32" s="526" t="s">
        <v>421</v>
      </c>
      <c r="E32" s="559" t="s">
        <v>147</v>
      </c>
    </row>
    <row r="33" spans="2:5" ht="20.100000000000001" customHeight="1">
      <c r="B33" s="560" t="s">
        <v>470</v>
      </c>
      <c r="C33" s="561">
        <v>585.44000000000005</v>
      </c>
      <c r="D33" s="561">
        <v>602.55999999999995</v>
      </c>
      <c r="E33" s="562">
        <v>17.119999999999891</v>
      </c>
    </row>
    <row r="34" spans="2:5" ht="20.100000000000001" customHeight="1">
      <c r="B34" s="563" t="s">
        <v>471</v>
      </c>
      <c r="C34" s="564">
        <v>546.99</v>
      </c>
      <c r="D34" s="564">
        <v>561.45000000000005</v>
      </c>
      <c r="E34" s="562">
        <v>14.460000000000036</v>
      </c>
    </row>
    <row r="35" spans="2:5" ht="12" thickBot="1">
      <c r="B35" s="565" t="s">
        <v>472</v>
      </c>
      <c r="C35" s="566">
        <v>566.22</v>
      </c>
      <c r="D35" s="566">
        <v>582</v>
      </c>
      <c r="E35" s="567">
        <v>15.779999999999973</v>
      </c>
    </row>
    <row r="36" spans="2:5">
      <c r="B36" s="568"/>
      <c r="E36" s="569"/>
    </row>
    <row r="37" spans="2:5" ht="12" thickBot="1">
      <c r="B37" s="688" t="s">
        <v>473</v>
      </c>
      <c r="C37" s="689"/>
      <c r="D37" s="689"/>
      <c r="E37" s="690"/>
    </row>
    <row r="38" spans="2:5" ht="40.15" customHeight="1">
      <c r="B38" s="558" t="s">
        <v>474</v>
      </c>
      <c r="C38" s="570" t="s">
        <v>420</v>
      </c>
      <c r="D38" s="570" t="s">
        <v>421</v>
      </c>
      <c r="E38" s="559" t="s">
        <v>147</v>
      </c>
    </row>
    <row r="39" spans="2:5">
      <c r="B39" s="571" t="s">
        <v>151</v>
      </c>
      <c r="C39" s="561">
        <v>639.54999999999995</v>
      </c>
      <c r="D39" s="561">
        <v>664.42</v>
      </c>
      <c r="E39" s="572">
        <v>24.870000000000005</v>
      </c>
    </row>
    <row r="40" spans="2:5">
      <c r="B40" s="573" t="s">
        <v>158</v>
      </c>
      <c r="C40" s="564">
        <v>692.34</v>
      </c>
      <c r="D40" s="564">
        <v>722.36</v>
      </c>
      <c r="E40" s="562">
        <v>30.019999999999982</v>
      </c>
    </row>
    <row r="41" spans="2:5">
      <c r="B41" s="573" t="s">
        <v>224</v>
      </c>
      <c r="C41" s="564">
        <v>658.87</v>
      </c>
      <c r="D41" s="564">
        <v>668.29</v>
      </c>
      <c r="E41" s="562">
        <v>9.4199999999999591</v>
      </c>
    </row>
    <row r="42" spans="2:5">
      <c r="B42" s="573" t="s">
        <v>149</v>
      </c>
      <c r="C42" s="564">
        <v>605.96</v>
      </c>
      <c r="D42" s="564">
        <v>621.96</v>
      </c>
      <c r="E42" s="562">
        <v>16</v>
      </c>
    </row>
    <row r="43" spans="2:5">
      <c r="B43" s="573" t="s">
        <v>475</v>
      </c>
      <c r="C43" s="564">
        <v>589.83000000000004</v>
      </c>
      <c r="D43" s="564">
        <v>613.53</v>
      </c>
      <c r="E43" s="562">
        <v>23.699999999999932</v>
      </c>
    </row>
    <row r="44" spans="2:5">
      <c r="B44" s="573" t="s">
        <v>164</v>
      </c>
      <c r="C44" s="564">
        <v>557.5</v>
      </c>
      <c r="D44" s="564">
        <v>567.5</v>
      </c>
      <c r="E44" s="562">
        <v>10</v>
      </c>
    </row>
    <row r="45" spans="2:5">
      <c r="B45" s="573" t="s">
        <v>180</v>
      </c>
      <c r="C45" s="564">
        <v>577.04999999999995</v>
      </c>
      <c r="D45" s="564">
        <v>603.6</v>
      </c>
      <c r="E45" s="562">
        <v>26.550000000000068</v>
      </c>
    </row>
    <row r="46" spans="2:5">
      <c r="B46" s="574" t="s">
        <v>170</v>
      </c>
      <c r="C46" s="575">
        <v>640.86</v>
      </c>
      <c r="D46" s="575">
        <v>658.86</v>
      </c>
      <c r="E46" s="576">
        <v>18</v>
      </c>
    </row>
    <row r="47" spans="2:5" ht="12" thickBot="1">
      <c r="B47" s="565" t="s">
        <v>472</v>
      </c>
      <c r="C47" s="566">
        <v>594.28</v>
      </c>
      <c r="D47" s="566">
        <v>612.79</v>
      </c>
      <c r="E47" s="567">
        <v>18.509999999999991</v>
      </c>
    </row>
    <row r="48" spans="2:5">
      <c r="E48" s="98" t="s">
        <v>56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="90" zoomScaleNormal="9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482" customWidth="1"/>
    <col min="2" max="2" width="32.85546875" style="482" customWidth="1"/>
    <col min="3" max="3" width="14.7109375" style="482" customWidth="1"/>
    <col min="4" max="4" width="15" style="482" customWidth="1"/>
    <col min="5" max="5" width="11.7109375" style="482" customWidth="1"/>
    <col min="6" max="6" width="14.85546875" style="482" customWidth="1"/>
    <col min="7" max="7" width="15.140625" style="482" customWidth="1"/>
    <col min="8" max="8" width="11.7109375" style="482" customWidth="1"/>
    <col min="9" max="9" width="15.5703125" style="482" customWidth="1"/>
    <col min="10" max="10" width="14.85546875" style="482" customWidth="1"/>
    <col min="11" max="11" width="13.28515625" style="482" customWidth="1"/>
    <col min="12" max="12" width="3.28515625" style="482" customWidth="1"/>
    <col min="13" max="13" width="11.42578125" style="482"/>
    <col min="14" max="14" width="16.140625" style="482" customWidth="1"/>
    <col min="15" max="16384" width="11.42578125" style="482"/>
  </cols>
  <sheetData>
    <row r="1" spans="2:20" hidden="1">
      <c r="B1" s="577"/>
      <c r="C1" s="577"/>
      <c r="D1" s="577"/>
      <c r="E1" s="577"/>
      <c r="F1" s="577"/>
      <c r="G1" s="577"/>
      <c r="H1" s="577"/>
      <c r="I1" s="577"/>
      <c r="J1" s="577"/>
      <c r="K1" s="578"/>
      <c r="L1" s="699" t="s">
        <v>476</v>
      </c>
      <c r="M1" s="700"/>
      <c r="N1" s="700"/>
      <c r="O1" s="700"/>
      <c r="P1" s="700"/>
      <c r="Q1" s="700"/>
      <c r="R1" s="700"/>
      <c r="S1" s="700"/>
      <c r="T1" s="700"/>
    </row>
    <row r="2" spans="2:20" ht="21.6" customHeight="1">
      <c r="B2" s="577"/>
      <c r="C2" s="577"/>
      <c r="D2" s="577"/>
      <c r="E2" s="577"/>
      <c r="F2" s="577"/>
      <c r="G2" s="577"/>
      <c r="H2" s="577"/>
      <c r="I2" s="577"/>
      <c r="J2" s="577"/>
      <c r="K2" s="579"/>
      <c r="L2" s="580"/>
      <c r="M2" s="581"/>
      <c r="N2" s="581"/>
      <c r="O2" s="581"/>
      <c r="P2" s="581"/>
      <c r="Q2" s="581"/>
      <c r="R2" s="581"/>
      <c r="S2" s="581"/>
      <c r="T2" s="581"/>
    </row>
    <row r="3" spans="2:20" ht="9.6" customHeight="1">
      <c r="B3" s="577"/>
      <c r="C3" s="577"/>
      <c r="D3" s="577"/>
      <c r="E3" s="577"/>
      <c r="F3" s="577"/>
      <c r="G3" s="577"/>
      <c r="H3" s="577"/>
      <c r="I3" s="577"/>
      <c r="J3" s="577"/>
      <c r="K3" s="577"/>
      <c r="L3" s="577"/>
      <c r="M3" s="577"/>
      <c r="N3" s="577"/>
      <c r="O3" s="577"/>
      <c r="P3" s="577"/>
      <c r="Q3" s="577"/>
      <c r="R3" s="577"/>
      <c r="S3" s="577"/>
      <c r="T3" s="577"/>
    </row>
    <row r="4" spans="2:20" ht="23.45" customHeight="1" thickBot="1">
      <c r="B4" s="659" t="s">
        <v>477</v>
      </c>
      <c r="C4" s="659"/>
      <c r="D4" s="659"/>
      <c r="E4" s="659"/>
      <c r="F4" s="659"/>
      <c r="G4" s="659"/>
      <c r="H4" s="659"/>
      <c r="I4" s="659"/>
      <c r="J4" s="659"/>
      <c r="K4" s="659"/>
      <c r="L4" s="581"/>
      <c r="M4" s="581"/>
      <c r="N4" s="581"/>
      <c r="O4" s="581"/>
      <c r="P4" s="581"/>
      <c r="Q4" s="581"/>
      <c r="R4" s="581"/>
      <c r="S4" s="577"/>
      <c r="T4" s="577"/>
    </row>
    <row r="5" spans="2:20" ht="21" customHeight="1" thickBot="1">
      <c r="B5" s="670" t="s">
        <v>478</v>
      </c>
      <c r="C5" s="671"/>
      <c r="D5" s="671"/>
      <c r="E5" s="671"/>
      <c r="F5" s="671"/>
      <c r="G5" s="671"/>
      <c r="H5" s="671"/>
      <c r="I5" s="671"/>
      <c r="J5" s="671"/>
      <c r="K5" s="672"/>
      <c r="L5" s="582"/>
      <c r="M5" s="582"/>
      <c r="N5" s="582"/>
      <c r="O5" s="582"/>
      <c r="P5" s="582"/>
      <c r="Q5" s="582"/>
      <c r="R5" s="582"/>
      <c r="S5" s="577"/>
      <c r="T5" s="577"/>
    </row>
    <row r="6" spans="2:20" ht="13.15" customHeight="1">
      <c r="L6" s="581"/>
      <c r="M6" s="581"/>
      <c r="N6" s="581"/>
      <c r="O6" s="581"/>
      <c r="P6" s="581"/>
      <c r="Q6" s="581"/>
      <c r="R6" s="582"/>
      <c r="S6" s="577"/>
      <c r="T6" s="577"/>
    </row>
    <row r="7" spans="2:20" ht="13.15" customHeight="1">
      <c r="B7" s="701" t="s">
        <v>479</v>
      </c>
      <c r="C7" s="701"/>
      <c r="D7" s="701"/>
      <c r="E7" s="701"/>
      <c r="F7" s="701"/>
      <c r="G7" s="701"/>
      <c r="H7" s="701"/>
      <c r="I7" s="701"/>
      <c r="J7" s="701"/>
      <c r="K7" s="701"/>
      <c r="L7" s="581"/>
      <c r="M7" s="581"/>
      <c r="N7" s="581"/>
      <c r="O7" s="581"/>
      <c r="P7" s="581"/>
      <c r="Q7" s="581"/>
      <c r="R7" s="582"/>
      <c r="S7" s="577"/>
      <c r="T7" s="577"/>
    </row>
    <row r="8" spans="2:20" ht="13.5" thickBot="1">
      <c r="B8" s="218"/>
      <c r="C8" s="218"/>
      <c r="D8" s="218"/>
      <c r="E8" s="218"/>
      <c r="F8" s="218"/>
      <c r="G8" s="218"/>
      <c r="H8" s="218"/>
      <c r="I8" s="218"/>
      <c r="J8" s="218"/>
      <c r="K8" s="218"/>
    </row>
    <row r="9" spans="2:20" ht="19.899999999999999" customHeight="1">
      <c r="B9" s="693" t="s">
        <v>480</v>
      </c>
      <c r="C9" s="702" t="s">
        <v>481</v>
      </c>
      <c r="D9" s="703"/>
      <c r="E9" s="697"/>
      <c r="F9" s="695" t="s">
        <v>482</v>
      </c>
      <c r="G9" s="696"/>
      <c r="H9" s="697"/>
      <c r="I9" s="695" t="s">
        <v>483</v>
      </c>
      <c r="J9" s="696"/>
      <c r="K9" s="698"/>
    </row>
    <row r="10" spans="2:20" ht="37.15" customHeight="1">
      <c r="B10" s="694"/>
      <c r="C10" s="583" t="s">
        <v>420</v>
      </c>
      <c r="D10" s="583" t="s">
        <v>421</v>
      </c>
      <c r="E10" s="584" t="s">
        <v>147</v>
      </c>
      <c r="F10" s="585" t="s">
        <v>420</v>
      </c>
      <c r="G10" s="585" t="s">
        <v>421</v>
      </c>
      <c r="H10" s="584" t="s">
        <v>147</v>
      </c>
      <c r="I10" s="585" t="s">
        <v>420</v>
      </c>
      <c r="J10" s="585" t="s">
        <v>421</v>
      </c>
      <c r="K10" s="586" t="s">
        <v>147</v>
      </c>
    </row>
    <row r="11" spans="2:20" ht="30" customHeight="1" thickBot="1">
      <c r="B11" s="587" t="s">
        <v>484</v>
      </c>
      <c r="C11" s="588">
        <v>179.65</v>
      </c>
      <c r="D11" s="588">
        <v>179.9</v>
      </c>
      <c r="E11" s="589">
        <v>0.25</v>
      </c>
      <c r="F11" s="588">
        <v>178.08</v>
      </c>
      <c r="G11" s="588">
        <v>178.69</v>
      </c>
      <c r="H11" s="589">
        <v>0.60999999999998522</v>
      </c>
      <c r="I11" s="588">
        <v>172.98</v>
      </c>
      <c r="J11" s="588">
        <v>173.14</v>
      </c>
      <c r="K11" s="590">
        <v>0.15999999999999659</v>
      </c>
    </row>
    <row r="12" spans="2:20" ht="19.899999999999999" customHeight="1">
      <c r="B12" s="218"/>
      <c r="C12" s="218"/>
      <c r="D12" s="218"/>
      <c r="E12" s="218"/>
      <c r="F12" s="218"/>
      <c r="G12" s="218"/>
      <c r="H12" s="218"/>
      <c r="I12" s="218"/>
      <c r="J12" s="218"/>
      <c r="K12" s="218"/>
    </row>
    <row r="13" spans="2:20" ht="19.899999999999999" customHeight="1" thickBot="1">
      <c r="B13" s="218"/>
      <c r="C13" s="218"/>
      <c r="D13" s="218"/>
      <c r="E13" s="218"/>
      <c r="F13" s="218"/>
      <c r="G13" s="218"/>
      <c r="H13" s="218"/>
      <c r="I13" s="218"/>
      <c r="J13" s="218"/>
      <c r="K13" s="218"/>
    </row>
    <row r="14" spans="2:20" ht="19.899999999999999" customHeight="1">
      <c r="B14" s="693" t="s">
        <v>480</v>
      </c>
      <c r="C14" s="695" t="s">
        <v>485</v>
      </c>
      <c r="D14" s="696"/>
      <c r="E14" s="697"/>
      <c r="F14" s="695" t="s">
        <v>486</v>
      </c>
      <c r="G14" s="696"/>
      <c r="H14" s="697"/>
      <c r="I14" s="695" t="s">
        <v>487</v>
      </c>
      <c r="J14" s="696"/>
      <c r="K14" s="698"/>
    </row>
    <row r="15" spans="2:20" ht="37.15" customHeight="1">
      <c r="B15" s="694"/>
      <c r="C15" s="585" t="s">
        <v>420</v>
      </c>
      <c r="D15" s="585" t="s">
        <v>421</v>
      </c>
      <c r="E15" s="584" t="s">
        <v>147</v>
      </c>
      <c r="F15" s="585" t="s">
        <v>420</v>
      </c>
      <c r="G15" s="585" t="s">
        <v>421</v>
      </c>
      <c r="H15" s="584" t="s">
        <v>147</v>
      </c>
      <c r="I15" s="585" t="s">
        <v>420</v>
      </c>
      <c r="J15" s="585" t="s">
        <v>421</v>
      </c>
      <c r="K15" s="586" t="s">
        <v>147</v>
      </c>
    </row>
    <row r="16" spans="2:20" ht="30" customHeight="1" thickBot="1">
      <c r="B16" s="587" t="s">
        <v>484</v>
      </c>
      <c r="C16" s="588">
        <v>166.56</v>
      </c>
      <c r="D16" s="588">
        <v>167.94</v>
      </c>
      <c r="E16" s="589">
        <v>1.3799999999999955</v>
      </c>
      <c r="F16" s="588">
        <v>160.72</v>
      </c>
      <c r="G16" s="588">
        <v>162.52000000000001</v>
      </c>
      <c r="H16" s="589">
        <v>1.8000000000000114</v>
      </c>
      <c r="I16" s="588">
        <v>159.69</v>
      </c>
      <c r="J16" s="588">
        <v>162.13</v>
      </c>
      <c r="K16" s="590">
        <v>2.4399999999999977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670" t="s">
        <v>488</v>
      </c>
      <c r="C19" s="671"/>
      <c r="D19" s="671"/>
      <c r="E19" s="671"/>
      <c r="F19" s="671"/>
      <c r="G19" s="671"/>
      <c r="H19" s="671"/>
      <c r="I19" s="671"/>
      <c r="J19" s="671"/>
      <c r="K19" s="672"/>
    </row>
    <row r="20" spans="2:11" ht="19.899999999999999" customHeight="1">
      <c r="B20" s="237"/>
    </row>
    <row r="21" spans="2:11" ht="19.899999999999999" customHeight="1" thickBot="1"/>
    <row r="22" spans="2:11" ht="19.899999999999999" customHeight="1">
      <c r="B22" s="693" t="s">
        <v>489</v>
      </c>
      <c r="C22" s="695" t="s">
        <v>490</v>
      </c>
      <c r="D22" s="696"/>
      <c r="E22" s="697"/>
      <c r="F22" s="695" t="s">
        <v>491</v>
      </c>
      <c r="G22" s="696"/>
      <c r="H22" s="697"/>
      <c r="I22" s="695" t="s">
        <v>492</v>
      </c>
      <c r="J22" s="696"/>
      <c r="K22" s="698"/>
    </row>
    <row r="23" spans="2:11" ht="37.15" customHeight="1">
      <c r="B23" s="694"/>
      <c r="C23" s="585" t="s">
        <v>420</v>
      </c>
      <c r="D23" s="585" t="s">
        <v>421</v>
      </c>
      <c r="E23" s="584" t="s">
        <v>147</v>
      </c>
      <c r="F23" s="585" t="s">
        <v>420</v>
      </c>
      <c r="G23" s="585" t="s">
        <v>421</v>
      </c>
      <c r="H23" s="584" t="s">
        <v>147</v>
      </c>
      <c r="I23" s="585" t="s">
        <v>420</v>
      </c>
      <c r="J23" s="585" t="s">
        <v>421</v>
      </c>
      <c r="K23" s="586" t="s">
        <v>147</v>
      </c>
    </row>
    <row r="24" spans="2:11" ht="30" customHeight="1">
      <c r="B24" s="591" t="s">
        <v>493</v>
      </c>
      <c r="C24" s="592" t="s">
        <v>276</v>
      </c>
      <c r="D24" s="592" t="s">
        <v>276</v>
      </c>
      <c r="E24" s="593" t="s">
        <v>276</v>
      </c>
      <c r="F24" s="592">
        <v>1.49</v>
      </c>
      <c r="G24" s="592">
        <v>1.49</v>
      </c>
      <c r="H24" s="593">
        <v>0</v>
      </c>
      <c r="I24" s="592">
        <v>1.46</v>
      </c>
      <c r="J24" s="592">
        <v>1.46</v>
      </c>
      <c r="K24" s="594">
        <v>0</v>
      </c>
    </row>
    <row r="25" spans="2:11" ht="30" customHeight="1">
      <c r="B25" s="591" t="s">
        <v>494</v>
      </c>
      <c r="C25" s="592">
        <v>1.47</v>
      </c>
      <c r="D25" s="592">
        <v>1.45</v>
      </c>
      <c r="E25" s="593">
        <v>-2.0000000000000018E-2</v>
      </c>
      <c r="F25" s="592">
        <v>1.45</v>
      </c>
      <c r="G25" s="592">
        <v>1.43</v>
      </c>
      <c r="H25" s="593">
        <v>-2.0000000000000018E-2</v>
      </c>
      <c r="I25" s="592">
        <v>1.43</v>
      </c>
      <c r="J25" s="592">
        <v>1.41</v>
      </c>
      <c r="K25" s="594">
        <v>-2.0000000000000018E-2</v>
      </c>
    </row>
    <row r="26" spans="2:11" ht="30" customHeight="1">
      <c r="B26" s="591" t="s">
        <v>495</v>
      </c>
      <c r="C26" s="592">
        <v>1.44</v>
      </c>
      <c r="D26" s="592">
        <v>1.44</v>
      </c>
      <c r="E26" s="593">
        <v>0</v>
      </c>
      <c r="F26" s="592">
        <v>1.43</v>
      </c>
      <c r="G26" s="592">
        <v>1.42</v>
      </c>
      <c r="H26" s="593">
        <v>-1.0000000000000009E-2</v>
      </c>
      <c r="I26" s="592">
        <v>1.42</v>
      </c>
      <c r="J26" s="592">
        <v>1.41</v>
      </c>
      <c r="K26" s="594">
        <v>-1.0000000000000009E-2</v>
      </c>
    </row>
    <row r="27" spans="2:11" ht="30" customHeight="1">
      <c r="B27" s="591" t="s">
        <v>496</v>
      </c>
      <c r="C27" s="592">
        <v>1.48</v>
      </c>
      <c r="D27" s="592">
        <v>1.47</v>
      </c>
      <c r="E27" s="593">
        <v>-1.0000000000000009E-2</v>
      </c>
      <c r="F27" s="592">
        <v>1.47</v>
      </c>
      <c r="G27" s="592">
        <v>1.46</v>
      </c>
      <c r="H27" s="593">
        <v>-1.0000000000000009E-2</v>
      </c>
      <c r="I27" s="592">
        <v>1.46</v>
      </c>
      <c r="J27" s="592">
        <v>1.45</v>
      </c>
      <c r="K27" s="594">
        <v>-1.0000000000000009E-2</v>
      </c>
    </row>
    <row r="28" spans="2:11" ht="30" customHeight="1">
      <c r="B28" s="591" t="s">
        <v>497</v>
      </c>
      <c r="C28" s="592">
        <v>1.46</v>
      </c>
      <c r="D28" s="592">
        <v>1.46</v>
      </c>
      <c r="E28" s="593">
        <v>0</v>
      </c>
      <c r="F28" s="592">
        <v>1.43</v>
      </c>
      <c r="G28" s="592">
        <v>1.43</v>
      </c>
      <c r="H28" s="593">
        <v>0</v>
      </c>
      <c r="I28" s="592">
        <v>1.86</v>
      </c>
      <c r="J28" s="592">
        <v>1.86</v>
      </c>
      <c r="K28" s="594">
        <v>0</v>
      </c>
    </row>
    <row r="29" spans="2:11" ht="30" customHeight="1">
      <c r="B29" s="591" t="s">
        <v>498</v>
      </c>
      <c r="C29" s="592">
        <v>1.44</v>
      </c>
      <c r="D29" s="592">
        <v>1.44</v>
      </c>
      <c r="E29" s="593">
        <v>0</v>
      </c>
      <c r="F29" s="592">
        <v>1.44</v>
      </c>
      <c r="G29" s="592">
        <v>1.44</v>
      </c>
      <c r="H29" s="593">
        <v>0</v>
      </c>
      <c r="I29" s="592">
        <v>1.4</v>
      </c>
      <c r="J29" s="592">
        <v>1.4</v>
      </c>
      <c r="K29" s="594">
        <v>0</v>
      </c>
    </row>
    <row r="30" spans="2:11" ht="30" customHeight="1">
      <c r="B30" s="591" t="s">
        <v>499</v>
      </c>
      <c r="C30" s="592">
        <v>1.44</v>
      </c>
      <c r="D30" s="592">
        <v>1.44</v>
      </c>
      <c r="E30" s="593">
        <v>0</v>
      </c>
      <c r="F30" s="592">
        <v>1.43</v>
      </c>
      <c r="G30" s="592">
        <v>1.43</v>
      </c>
      <c r="H30" s="593">
        <v>0</v>
      </c>
      <c r="I30" s="592">
        <v>1.46</v>
      </c>
      <c r="J30" s="592">
        <v>1.46</v>
      </c>
      <c r="K30" s="594">
        <v>0</v>
      </c>
    </row>
    <row r="31" spans="2:11" ht="30" customHeight="1" thickBot="1">
      <c r="B31" s="595" t="s">
        <v>500</v>
      </c>
      <c r="C31" s="596">
        <v>1.47</v>
      </c>
      <c r="D31" s="596">
        <v>1.47</v>
      </c>
      <c r="E31" s="597">
        <v>0</v>
      </c>
      <c r="F31" s="596">
        <v>1.43</v>
      </c>
      <c r="G31" s="596">
        <v>1.42</v>
      </c>
      <c r="H31" s="597">
        <v>-1.0000000000000009E-2</v>
      </c>
      <c r="I31" s="596">
        <v>1.42</v>
      </c>
      <c r="J31" s="596">
        <v>1.41</v>
      </c>
      <c r="K31" s="598">
        <v>-1.0000000000000009E-2</v>
      </c>
    </row>
    <row r="32" spans="2:11">
      <c r="K32" s="98" t="s">
        <v>56</v>
      </c>
    </row>
    <row r="34" spans="11:11">
      <c r="K34" s="236"/>
    </row>
  </sheetData>
  <mergeCells count="18"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  <mergeCell ref="I14:K14"/>
    <mergeCell ref="B19:K1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1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="85" zoomScaleNormal="85" zoomScaleSheetLayoutView="90" workbookViewId="0"/>
  </sheetViews>
  <sheetFormatPr baseColWidth="10" defaultColWidth="9.140625" defaultRowHeight="11.25"/>
  <cols>
    <col min="1" max="1" width="4.28515625" style="218" customWidth="1"/>
    <col min="2" max="2" width="40.85546875" style="218" customWidth="1"/>
    <col min="3" max="4" width="15.7109375" style="218" customWidth="1"/>
    <col min="5" max="5" width="35.140625" style="218" customWidth="1"/>
    <col min="6" max="6" width="4.140625" style="218" customWidth="1"/>
    <col min="7" max="8" width="10.7109375" style="218" customWidth="1"/>
    <col min="9" max="16384" width="9.140625" style="218"/>
  </cols>
  <sheetData>
    <row r="2" spans="2:8" ht="14.25">
      <c r="E2" s="219"/>
    </row>
    <row r="3" spans="2:8" ht="13.9" customHeight="1" thickBot="1">
      <c r="B3" s="524"/>
      <c r="C3" s="524"/>
      <c r="D3" s="524"/>
      <c r="E3" s="524"/>
      <c r="F3" s="524"/>
      <c r="G3" s="524"/>
      <c r="H3" s="524"/>
    </row>
    <row r="4" spans="2:8" ht="19.899999999999999" customHeight="1" thickBot="1">
      <c r="B4" s="670" t="s">
        <v>501</v>
      </c>
      <c r="C4" s="671"/>
      <c r="D4" s="671"/>
      <c r="E4" s="672"/>
      <c r="F4" s="599"/>
      <c r="G4" s="599"/>
      <c r="H4" s="524"/>
    </row>
    <row r="5" spans="2:8" ht="22.9" customHeight="1">
      <c r="B5" s="710" t="s">
        <v>502</v>
      </c>
      <c r="C5" s="710"/>
      <c r="D5" s="710"/>
      <c r="E5" s="710"/>
      <c r="G5" s="524"/>
      <c r="H5" s="524"/>
    </row>
    <row r="6" spans="2:8" ht="15" customHeight="1">
      <c r="B6" s="645"/>
      <c r="C6" s="645"/>
      <c r="D6" s="645"/>
      <c r="E6" s="645"/>
      <c r="F6" s="221"/>
      <c r="G6" s="600"/>
      <c r="H6" s="524"/>
    </row>
    <row r="7" spans="2:8" ht="0.95" customHeight="1" thickBot="1">
      <c r="B7" s="600"/>
      <c r="C7" s="600"/>
      <c r="D7" s="600"/>
      <c r="E7" s="600"/>
      <c r="F7" s="600"/>
      <c r="G7" s="600"/>
      <c r="H7" s="524"/>
    </row>
    <row r="8" spans="2:8" ht="40.15" customHeight="1">
      <c r="B8" s="601" t="s">
        <v>503</v>
      </c>
      <c r="C8" s="602" t="s">
        <v>420</v>
      </c>
      <c r="D8" s="602" t="s">
        <v>421</v>
      </c>
      <c r="E8" s="603" t="s">
        <v>227</v>
      </c>
      <c r="F8" s="524"/>
      <c r="G8" s="524"/>
      <c r="H8" s="524"/>
    </row>
    <row r="9" spans="2:8" ht="12.95" customHeight="1">
      <c r="B9" s="604" t="s">
        <v>504</v>
      </c>
      <c r="C9" s="605">
        <v>74.989999999999995</v>
      </c>
      <c r="D9" s="605">
        <v>74.989999999999995</v>
      </c>
      <c r="E9" s="606">
        <v>0</v>
      </c>
      <c r="F9" s="524"/>
      <c r="G9" s="524"/>
      <c r="H9" s="524"/>
    </row>
    <row r="10" spans="2:8" ht="32.1" customHeight="1">
      <c r="B10" s="607" t="s">
        <v>505</v>
      </c>
      <c r="C10" s="608"/>
      <c r="D10" s="608"/>
      <c r="E10" s="609"/>
      <c r="F10" s="524"/>
      <c r="G10" s="524"/>
      <c r="H10" s="524"/>
    </row>
    <row r="11" spans="2:8" ht="12.95" customHeight="1">
      <c r="B11" s="604" t="s">
        <v>506</v>
      </c>
      <c r="C11" s="605">
        <v>133.19999999999999</v>
      </c>
      <c r="D11" s="605">
        <v>133.32</v>
      </c>
      <c r="E11" s="606">
        <v>0.12000000000000455</v>
      </c>
      <c r="F11" s="524"/>
      <c r="G11" s="524"/>
      <c r="H11" s="524"/>
    </row>
    <row r="12" spans="2:8" ht="11.25" hidden="1" customHeight="1">
      <c r="B12" s="610"/>
      <c r="C12" s="611"/>
      <c r="D12" s="611"/>
      <c r="E12" s="612"/>
      <c r="F12" s="524"/>
      <c r="G12" s="524"/>
      <c r="H12" s="524"/>
    </row>
    <row r="13" spans="2:8" ht="32.1" customHeight="1">
      <c r="B13" s="607" t="s">
        <v>507</v>
      </c>
      <c r="C13" s="608"/>
      <c r="D13" s="608"/>
      <c r="E13" s="609"/>
      <c r="F13" s="524"/>
      <c r="G13" s="524"/>
      <c r="H13" s="524"/>
    </row>
    <row r="14" spans="2:8" ht="12.95" customHeight="1">
      <c r="B14" s="604" t="s">
        <v>508</v>
      </c>
      <c r="C14" s="605">
        <v>207.5</v>
      </c>
      <c r="D14" s="605">
        <v>220</v>
      </c>
      <c r="E14" s="606">
        <v>12.5</v>
      </c>
      <c r="F14" s="524"/>
      <c r="G14" s="524"/>
      <c r="H14" s="524"/>
    </row>
    <row r="15" spans="2:8" ht="12.95" customHeight="1">
      <c r="B15" s="604" t="s">
        <v>509</v>
      </c>
      <c r="C15" s="605">
        <v>260</v>
      </c>
      <c r="D15" s="605">
        <v>275</v>
      </c>
      <c r="E15" s="606">
        <v>15</v>
      </c>
      <c r="F15" s="524"/>
      <c r="G15" s="524"/>
      <c r="H15" s="524"/>
    </row>
    <row r="16" spans="2:8" ht="12.95" customHeight="1" thickBot="1">
      <c r="B16" s="613" t="s">
        <v>510</v>
      </c>
      <c r="C16" s="614">
        <v>242.36</v>
      </c>
      <c r="D16" s="614">
        <v>255.23</v>
      </c>
      <c r="E16" s="615">
        <v>12.869999999999976</v>
      </c>
      <c r="F16" s="524"/>
      <c r="G16" s="524"/>
      <c r="H16" s="524"/>
    </row>
    <row r="17" spans="2:8" ht="0.95" customHeight="1">
      <c r="B17" s="711"/>
      <c r="C17" s="711"/>
      <c r="D17" s="711"/>
      <c r="E17" s="711"/>
      <c r="F17" s="524"/>
      <c r="G17" s="524"/>
      <c r="H17" s="524"/>
    </row>
    <row r="18" spans="2:8" ht="21.95" customHeight="1" thickBot="1">
      <c r="B18" s="616"/>
      <c r="C18" s="616"/>
      <c r="D18" s="616"/>
      <c r="E18" s="616"/>
      <c r="F18" s="524"/>
      <c r="G18" s="524"/>
      <c r="H18" s="524"/>
    </row>
    <row r="19" spans="2:8" ht="14.45" customHeight="1" thickBot="1">
      <c r="B19" s="670" t="s">
        <v>511</v>
      </c>
      <c r="C19" s="671"/>
      <c r="D19" s="671"/>
      <c r="E19" s="672"/>
      <c r="F19" s="524"/>
      <c r="G19" s="524"/>
      <c r="H19" s="524"/>
    </row>
    <row r="20" spans="2:8" ht="12" customHeight="1" thickBot="1">
      <c r="B20" s="712"/>
      <c r="C20" s="712"/>
      <c r="D20" s="712"/>
      <c r="E20" s="712"/>
      <c r="F20" s="524"/>
      <c r="G20" s="524"/>
      <c r="H20" s="524"/>
    </row>
    <row r="21" spans="2:8" ht="40.15" customHeight="1">
      <c r="B21" s="601" t="s">
        <v>512</v>
      </c>
      <c r="C21" s="617" t="s">
        <v>420</v>
      </c>
      <c r="D21" s="602" t="s">
        <v>421</v>
      </c>
      <c r="E21" s="603" t="s">
        <v>227</v>
      </c>
      <c r="F21" s="524"/>
      <c r="G21" s="524"/>
      <c r="H21" s="524"/>
    </row>
    <row r="22" spans="2:8" ht="12.75" customHeight="1">
      <c r="B22" s="604" t="s">
        <v>513</v>
      </c>
      <c r="C22" s="605">
        <v>351.43</v>
      </c>
      <c r="D22" s="605">
        <v>352.86</v>
      </c>
      <c r="E22" s="606">
        <v>1.4300000000000068</v>
      </c>
      <c r="F22" s="524"/>
      <c r="G22" s="524"/>
      <c r="H22" s="524"/>
    </row>
    <row r="23" spans="2:8">
      <c r="B23" s="604" t="s">
        <v>514</v>
      </c>
      <c r="C23" s="605">
        <v>432.86</v>
      </c>
      <c r="D23" s="605">
        <v>434.29</v>
      </c>
      <c r="E23" s="606">
        <v>1.4300000000000068</v>
      </c>
    </row>
    <row r="24" spans="2:8" ht="32.1" customHeight="1">
      <c r="B24" s="607" t="s">
        <v>507</v>
      </c>
      <c r="C24" s="618"/>
      <c r="D24" s="618"/>
      <c r="E24" s="619"/>
    </row>
    <row r="25" spans="2:8" ht="14.25" customHeight="1">
      <c r="B25" s="604" t="s">
        <v>515</v>
      </c>
      <c r="C25" s="605">
        <v>281.39999999999998</v>
      </c>
      <c r="D25" s="605">
        <v>283.67</v>
      </c>
      <c r="E25" s="606">
        <v>2.2700000000000387</v>
      </c>
    </row>
    <row r="26" spans="2:8" ht="32.1" customHeight="1">
      <c r="B26" s="607" t="s">
        <v>516</v>
      </c>
      <c r="C26" s="618"/>
      <c r="D26" s="618"/>
      <c r="E26" s="620"/>
    </row>
    <row r="27" spans="2:8" ht="14.25" customHeight="1">
      <c r="B27" s="604" t="s">
        <v>517</v>
      </c>
      <c r="C27" s="605" t="s">
        <v>323</v>
      </c>
      <c r="D27" s="605" t="s">
        <v>323</v>
      </c>
      <c r="E27" s="606" t="s">
        <v>323</v>
      </c>
    </row>
    <row r="28" spans="2:8" ht="32.1" customHeight="1">
      <c r="B28" s="607" t="s">
        <v>518</v>
      </c>
      <c r="C28" s="621"/>
      <c r="D28" s="621"/>
      <c r="E28" s="619"/>
    </row>
    <row r="29" spans="2:8">
      <c r="B29" s="604" t="s">
        <v>519</v>
      </c>
      <c r="C29" s="622">
        <v>252.6</v>
      </c>
      <c r="D29" s="622">
        <v>252.6</v>
      </c>
      <c r="E29" s="623">
        <v>0</v>
      </c>
    </row>
    <row r="30" spans="2:8" ht="27.75" customHeight="1">
      <c r="B30" s="607" t="s">
        <v>520</v>
      </c>
      <c r="C30" s="621"/>
      <c r="D30" s="621"/>
      <c r="E30" s="619"/>
    </row>
    <row r="31" spans="2:8">
      <c r="B31" s="604" t="s">
        <v>521</v>
      </c>
      <c r="C31" s="605">
        <v>184.98</v>
      </c>
      <c r="D31" s="605">
        <v>185.76</v>
      </c>
      <c r="E31" s="606">
        <v>0.78000000000000114</v>
      </c>
    </row>
    <row r="32" spans="2:8">
      <c r="B32" s="604" t="s">
        <v>522</v>
      </c>
      <c r="C32" s="605">
        <v>209.71</v>
      </c>
      <c r="D32" s="605">
        <v>210.46</v>
      </c>
      <c r="E32" s="606">
        <v>0.75</v>
      </c>
    </row>
    <row r="33" spans="2:5">
      <c r="B33" s="604" t="s">
        <v>523</v>
      </c>
      <c r="C33" s="605" t="s">
        <v>323</v>
      </c>
      <c r="D33" s="605" t="s">
        <v>323</v>
      </c>
      <c r="E33" s="606" t="s">
        <v>323</v>
      </c>
    </row>
    <row r="34" spans="2:5" ht="32.1" customHeight="1">
      <c r="B34" s="607" t="s">
        <v>524</v>
      </c>
      <c r="C34" s="618"/>
      <c r="D34" s="618"/>
      <c r="E34" s="620"/>
    </row>
    <row r="35" spans="2:5" ht="16.5" customHeight="1">
      <c r="B35" s="604" t="s">
        <v>525</v>
      </c>
      <c r="C35" s="605">
        <v>95.65</v>
      </c>
      <c r="D35" s="605">
        <v>95.65</v>
      </c>
      <c r="E35" s="606">
        <v>0</v>
      </c>
    </row>
    <row r="36" spans="2:5" ht="23.25" customHeight="1">
      <c r="B36" s="607" t="s">
        <v>526</v>
      </c>
      <c r="C36" s="618"/>
      <c r="D36" s="618"/>
      <c r="E36" s="620"/>
    </row>
    <row r="37" spans="2:5" ht="13.5" customHeight="1">
      <c r="B37" s="604" t="s">
        <v>527</v>
      </c>
      <c r="C37" s="605">
        <v>250</v>
      </c>
      <c r="D37" s="605">
        <v>250</v>
      </c>
      <c r="E37" s="606">
        <v>0</v>
      </c>
    </row>
    <row r="38" spans="2:5" ht="32.1" customHeight="1">
      <c r="B38" s="607" t="s">
        <v>528</v>
      </c>
      <c r="C38" s="618"/>
      <c r="D38" s="618"/>
      <c r="E38" s="619"/>
    </row>
    <row r="39" spans="2:5" ht="16.5" customHeight="1" thickBot="1">
      <c r="B39" s="613" t="s">
        <v>529</v>
      </c>
      <c r="C39" s="614">
        <v>80.44</v>
      </c>
      <c r="D39" s="614">
        <v>80.44</v>
      </c>
      <c r="E39" s="615">
        <v>0</v>
      </c>
    </row>
    <row r="40" spans="2:5">
      <c r="B40" s="218" t="s">
        <v>530</v>
      </c>
    </row>
    <row r="41" spans="2:5">
      <c r="C41" s="236"/>
      <c r="D41" s="236"/>
      <c r="E41" s="236"/>
    </row>
    <row r="42" spans="2:5" ht="13.15" customHeight="1" thickBot="1">
      <c r="B42" s="236"/>
      <c r="C42" s="236"/>
      <c r="D42" s="236"/>
      <c r="E42" s="236"/>
    </row>
    <row r="43" spans="2:5">
      <c r="B43" s="624"/>
      <c r="C43" s="497"/>
      <c r="D43" s="497"/>
      <c r="E43" s="625"/>
    </row>
    <row r="44" spans="2:5">
      <c r="B44" s="519"/>
      <c r="E44" s="626"/>
    </row>
    <row r="45" spans="2:5" ht="12.75" customHeight="1">
      <c r="B45" s="704" t="s">
        <v>531</v>
      </c>
      <c r="C45" s="705"/>
      <c r="D45" s="705"/>
      <c r="E45" s="706"/>
    </row>
    <row r="46" spans="2:5" ht="18" customHeight="1">
      <c r="B46" s="704"/>
      <c r="C46" s="705"/>
      <c r="D46" s="705"/>
      <c r="E46" s="706"/>
    </row>
    <row r="47" spans="2:5">
      <c r="B47" s="519"/>
      <c r="E47" s="626"/>
    </row>
    <row r="48" spans="2:5" ht="14.25">
      <c r="B48" s="707" t="s">
        <v>532</v>
      </c>
      <c r="C48" s="708"/>
      <c r="D48" s="708"/>
      <c r="E48" s="709"/>
    </row>
    <row r="49" spans="2:5">
      <c r="B49" s="519"/>
      <c r="E49" s="626"/>
    </row>
    <row r="50" spans="2:5">
      <c r="B50" s="519"/>
      <c r="E50" s="626"/>
    </row>
    <row r="51" spans="2:5" ht="12" thickBot="1">
      <c r="B51" s="627"/>
      <c r="C51" s="514"/>
      <c r="D51" s="514"/>
      <c r="E51" s="628"/>
    </row>
    <row r="54" spans="2:5">
      <c r="E54" s="98" t="s">
        <v>56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79"/>
  <sheetViews>
    <sheetView showGridLines="0" zoomScale="90" zoomScaleNormal="90" zoomScaleSheetLayoutView="9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18.42578125" style="1" customWidth="1"/>
    <col min="5" max="5" width="18.5703125" style="1" customWidth="1"/>
    <col min="6" max="7" width="16.28515625" style="1" customWidth="1"/>
    <col min="8" max="8" width="7.85546875" style="1" customWidth="1"/>
    <col min="9" max="9" width="10.5703125" style="1" customWidth="1"/>
    <col min="10" max="16384" width="11.5703125" style="1"/>
  </cols>
  <sheetData>
    <row r="1" spans="2:7" ht="14.25" customHeight="1"/>
    <row r="2" spans="2:7" ht="17.25" customHeight="1">
      <c r="B2" s="631" t="s">
        <v>0</v>
      </c>
      <c r="C2" s="631"/>
      <c r="D2" s="631"/>
      <c r="E2" s="631"/>
      <c r="F2" s="631"/>
      <c r="G2" s="2"/>
    </row>
    <row r="3" spans="2:7" ht="4.5" customHeight="1">
      <c r="B3" s="3"/>
      <c r="C3" s="3"/>
      <c r="D3" s="3"/>
      <c r="E3" s="3"/>
      <c r="F3" s="3"/>
      <c r="G3" s="2"/>
    </row>
    <row r="4" spans="2:7" ht="17.25" customHeight="1">
      <c r="B4" s="632" t="s">
        <v>1</v>
      </c>
      <c r="C4" s="632"/>
      <c r="D4" s="632"/>
      <c r="E4" s="632"/>
      <c r="F4" s="632"/>
      <c r="G4" s="632"/>
    </row>
    <row r="5" spans="2:7" ht="10.5" customHeight="1" thickBot="1">
      <c r="B5" s="4"/>
      <c r="C5" s="4"/>
      <c r="D5" s="4"/>
      <c r="E5" s="4"/>
      <c r="F5" s="4"/>
      <c r="G5" s="4"/>
    </row>
    <row r="6" spans="2:7" ht="18.600000000000001" customHeight="1" thickBot="1">
      <c r="B6" s="633" t="s">
        <v>2</v>
      </c>
      <c r="C6" s="634"/>
      <c r="D6" s="634"/>
      <c r="E6" s="634"/>
      <c r="F6" s="634"/>
      <c r="G6" s="635"/>
    </row>
    <row r="7" spans="2:7" ht="15" customHeight="1">
      <c r="B7" s="5"/>
      <c r="C7" s="6" t="s">
        <v>3</v>
      </c>
      <c r="D7" s="7"/>
      <c r="E7" s="7"/>
      <c r="F7" s="8" t="s">
        <v>4</v>
      </c>
      <c r="G7" s="9" t="s">
        <v>4</v>
      </c>
    </row>
    <row r="8" spans="2:7" ht="15" customHeight="1">
      <c r="B8" s="10"/>
      <c r="C8" s="11" t="s">
        <v>5</v>
      </c>
      <c r="D8" s="12" t="s">
        <v>6</v>
      </c>
      <c r="E8" s="12" t="s">
        <v>7</v>
      </c>
      <c r="F8" s="13" t="s">
        <v>8</v>
      </c>
      <c r="G8" s="14" t="s">
        <v>8</v>
      </c>
    </row>
    <row r="9" spans="2:7" ht="15" customHeight="1" thickBot="1">
      <c r="B9" s="15"/>
      <c r="C9" s="16"/>
      <c r="D9" s="17" t="s">
        <v>9</v>
      </c>
      <c r="E9" s="17" t="s">
        <v>10</v>
      </c>
      <c r="F9" s="18" t="s">
        <v>11</v>
      </c>
      <c r="G9" s="19" t="s">
        <v>12</v>
      </c>
    </row>
    <row r="10" spans="2:7" ht="19.899999999999999" customHeight="1" thickBot="1">
      <c r="B10" s="20"/>
      <c r="C10" s="21" t="s">
        <v>13</v>
      </c>
      <c r="D10" s="22"/>
      <c r="E10" s="22"/>
      <c r="F10" s="23"/>
      <c r="G10" s="24"/>
    </row>
    <row r="11" spans="2:7" ht="19.899999999999999" customHeight="1">
      <c r="B11" s="25" t="s">
        <v>14</v>
      </c>
      <c r="C11" s="26" t="s">
        <v>15</v>
      </c>
      <c r="D11" s="27">
        <v>192.97</v>
      </c>
      <c r="E11" s="27">
        <v>192.86</v>
      </c>
      <c r="F11" s="28">
        <v>-0.10999999999998522</v>
      </c>
      <c r="G11" s="29">
        <v>-5.7003679328389012E-2</v>
      </c>
    </row>
    <row r="12" spans="2:7" ht="19.899999999999999" customHeight="1">
      <c r="B12" s="30" t="s">
        <v>14</v>
      </c>
      <c r="C12" s="31" t="s">
        <v>16</v>
      </c>
      <c r="D12" s="32">
        <v>250.98</v>
      </c>
      <c r="E12" s="32">
        <v>258.39</v>
      </c>
      <c r="F12" s="28">
        <v>7.4099999999999966</v>
      </c>
      <c r="G12" s="33">
        <v>2.9524264881663953</v>
      </c>
    </row>
    <row r="13" spans="2:7" ht="19.899999999999999" customHeight="1">
      <c r="B13" s="30" t="s">
        <v>14</v>
      </c>
      <c r="C13" s="31" t="s">
        <v>17</v>
      </c>
      <c r="D13" s="32">
        <v>177.62</v>
      </c>
      <c r="E13" s="32">
        <v>177.4</v>
      </c>
      <c r="F13" s="28">
        <v>-0.21999999999999886</v>
      </c>
      <c r="G13" s="33">
        <v>-0.12385992568404447</v>
      </c>
    </row>
    <row r="14" spans="2:7" ht="19.899999999999999" customHeight="1">
      <c r="B14" s="30" t="s">
        <v>14</v>
      </c>
      <c r="C14" s="31" t="s">
        <v>18</v>
      </c>
      <c r="D14" s="32">
        <v>188.21</v>
      </c>
      <c r="E14" s="32">
        <v>187.88</v>
      </c>
      <c r="F14" s="28">
        <v>-0.33000000000001251</v>
      </c>
      <c r="G14" s="33">
        <v>-0.17533606078316666</v>
      </c>
    </row>
    <row r="15" spans="2:7" ht="19.899999999999999" customHeight="1">
      <c r="B15" s="30" t="s">
        <v>14</v>
      </c>
      <c r="C15" s="31" t="s">
        <v>19</v>
      </c>
      <c r="D15" s="32">
        <v>177.45</v>
      </c>
      <c r="E15" s="32">
        <v>177.44</v>
      </c>
      <c r="F15" s="28">
        <v>-9.9999999999909051E-3</v>
      </c>
      <c r="G15" s="33">
        <v>-5.635390250773753E-3</v>
      </c>
    </row>
    <row r="16" spans="2:7" ht="19.899999999999999" customHeight="1">
      <c r="B16" s="34" t="s">
        <v>20</v>
      </c>
      <c r="C16" s="31" t="s">
        <v>21</v>
      </c>
      <c r="D16" s="32">
        <v>313.24</v>
      </c>
      <c r="E16" s="32">
        <v>306.64999999999998</v>
      </c>
      <c r="F16" s="28">
        <v>-6.5900000000000318</v>
      </c>
      <c r="G16" s="33">
        <v>-2.103818158600447</v>
      </c>
    </row>
    <row r="17" spans="2:13" ht="19.899999999999999" customHeight="1">
      <c r="B17" s="34" t="s">
        <v>20</v>
      </c>
      <c r="C17" s="31" t="s">
        <v>22</v>
      </c>
      <c r="D17" s="32">
        <v>524.12</v>
      </c>
      <c r="E17" s="32">
        <v>524.12</v>
      </c>
      <c r="F17" s="28">
        <v>0</v>
      </c>
      <c r="G17" s="33">
        <v>0</v>
      </c>
    </row>
    <row r="18" spans="2:13" ht="19.899999999999999" customHeight="1" thickBot="1">
      <c r="B18" s="34" t="s">
        <v>20</v>
      </c>
      <c r="C18" s="31" t="s">
        <v>23</v>
      </c>
      <c r="D18" s="32">
        <v>625.54</v>
      </c>
      <c r="E18" s="32">
        <v>625.54</v>
      </c>
      <c r="F18" s="28">
        <v>0</v>
      </c>
      <c r="G18" s="33">
        <v>0</v>
      </c>
    </row>
    <row r="19" spans="2:13" ht="19.899999999999999" customHeight="1" thickBot="1">
      <c r="B19" s="35"/>
      <c r="C19" s="36" t="s">
        <v>24</v>
      </c>
      <c r="D19" s="37"/>
      <c r="E19" s="37"/>
      <c r="F19" s="23"/>
      <c r="G19" s="38"/>
    </row>
    <row r="20" spans="2:13" ht="19.899999999999999" customHeight="1">
      <c r="B20" s="30" t="s">
        <v>14</v>
      </c>
      <c r="C20" s="39" t="s">
        <v>25</v>
      </c>
      <c r="D20" s="40">
        <v>184.13220346313204</v>
      </c>
      <c r="E20" s="40">
        <v>183.5093136042461</v>
      </c>
      <c r="F20" s="28">
        <v>-0.62288985888594084</v>
      </c>
      <c r="G20" s="41">
        <v>-0.33828404112411192</v>
      </c>
    </row>
    <row r="21" spans="2:13" ht="19.899999999999999" customHeight="1">
      <c r="B21" s="30" t="s">
        <v>14</v>
      </c>
      <c r="C21" s="42" t="s">
        <v>26</v>
      </c>
      <c r="D21" s="40">
        <v>310.19428920981255</v>
      </c>
      <c r="E21" s="40">
        <v>308.83092835853563</v>
      </c>
      <c r="F21" s="28">
        <v>-1.3633608512769229</v>
      </c>
      <c r="G21" s="41">
        <v>-0.4395183595255503</v>
      </c>
    </row>
    <row r="22" spans="2:13" ht="19.899999999999999" customHeight="1">
      <c r="B22" s="30" t="s">
        <v>14</v>
      </c>
      <c r="C22" s="42" t="s">
        <v>27</v>
      </c>
      <c r="D22" s="40">
        <v>398.14374713178302</v>
      </c>
      <c r="E22" s="40">
        <v>396.25349871216071</v>
      </c>
      <c r="F22" s="28">
        <v>-1.8902484196223099</v>
      </c>
      <c r="G22" s="41">
        <v>-0.47476531610494987</v>
      </c>
    </row>
    <row r="23" spans="2:13" ht="19.899999999999999" customHeight="1">
      <c r="B23" s="34" t="s">
        <v>20</v>
      </c>
      <c r="C23" s="42" t="s">
        <v>28</v>
      </c>
      <c r="D23" s="40">
        <v>313.42695712437626</v>
      </c>
      <c r="E23" s="40">
        <v>325.26320283172839</v>
      </c>
      <c r="F23" s="28">
        <v>11.836245707352134</v>
      </c>
      <c r="G23" s="41">
        <v>3.7763968408930424</v>
      </c>
    </row>
    <row r="24" spans="2:13" ht="19.899999999999999" customHeight="1" thickBot="1">
      <c r="B24" s="34" t="s">
        <v>20</v>
      </c>
      <c r="C24" s="43" t="s">
        <v>29</v>
      </c>
      <c r="D24" s="32">
        <v>214.91211632665713</v>
      </c>
      <c r="E24" s="32">
        <v>214.83133750852605</v>
      </c>
      <c r="F24" s="28">
        <v>-8.0778818131079788E-2</v>
      </c>
      <c r="G24" s="41">
        <v>-3.7586907388828195E-2</v>
      </c>
    </row>
    <row r="25" spans="2:13" ht="19.899999999999999" customHeight="1" thickBot="1">
      <c r="B25" s="44"/>
      <c r="C25" s="45" t="s">
        <v>30</v>
      </c>
      <c r="D25" s="46"/>
      <c r="E25" s="46"/>
      <c r="F25" s="47"/>
      <c r="G25" s="48"/>
    </row>
    <row r="26" spans="2:13" ht="19.899999999999999" customHeight="1">
      <c r="B26" s="25" t="s">
        <v>31</v>
      </c>
      <c r="C26" s="49" t="s">
        <v>32</v>
      </c>
      <c r="D26" s="50">
        <v>31.77929419741892</v>
      </c>
      <c r="E26" s="51">
        <v>35.629921517430525</v>
      </c>
      <c r="F26" s="52">
        <v>3.8506273200116041</v>
      </c>
      <c r="G26" s="53">
        <v>12.116780492640231</v>
      </c>
    </row>
    <row r="27" spans="2:13" ht="19.899999999999999" customHeight="1">
      <c r="B27" s="30" t="s">
        <v>31</v>
      </c>
      <c r="C27" s="54" t="s">
        <v>33</v>
      </c>
      <c r="D27" s="51">
        <v>45.682143251018367</v>
      </c>
      <c r="E27" s="51">
        <v>46.595130094101272</v>
      </c>
      <c r="F27" s="55">
        <v>0.9129868430829049</v>
      </c>
      <c r="G27" s="41">
        <v>1.9985639422960872</v>
      </c>
    </row>
    <row r="28" spans="2:13" ht="19.899999999999999" customHeight="1">
      <c r="B28" s="56" t="s">
        <v>31</v>
      </c>
      <c r="C28" s="57" t="s">
        <v>34</v>
      </c>
      <c r="D28" s="58" t="s">
        <v>35</v>
      </c>
      <c r="E28" s="58" t="s">
        <v>36</v>
      </c>
      <c r="F28" s="51">
        <v>0</v>
      </c>
      <c r="G28" s="59">
        <v>0</v>
      </c>
    </row>
    <row r="29" spans="2:13" ht="19.899999999999999" customHeight="1" thickBot="1">
      <c r="B29" s="60" t="s">
        <v>31</v>
      </c>
      <c r="C29" s="61" t="s">
        <v>37</v>
      </c>
      <c r="D29" s="62" t="s">
        <v>38</v>
      </c>
      <c r="E29" s="62" t="s">
        <v>39</v>
      </c>
      <c r="F29" s="28">
        <v>0</v>
      </c>
      <c r="G29" s="33">
        <v>0</v>
      </c>
    </row>
    <row r="30" spans="2:13" ht="19.899999999999999" customHeight="1" thickBot="1">
      <c r="B30" s="63"/>
      <c r="C30" s="64" t="s">
        <v>40</v>
      </c>
      <c r="D30" s="65"/>
      <c r="E30" s="65"/>
      <c r="F30" s="47"/>
      <c r="G30" s="66"/>
    </row>
    <row r="31" spans="2:13" s="68" customFormat="1" ht="19.899999999999999" customHeight="1">
      <c r="B31" s="67" t="s">
        <v>41</v>
      </c>
      <c r="C31" s="49" t="s">
        <v>42</v>
      </c>
      <c r="D31" s="27">
        <v>219.2085724451652</v>
      </c>
      <c r="E31" s="27">
        <v>211.52190529262651</v>
      </c>
      <c r="F31" s="28">
        <v>-7.6866671525386892</v>
      </c>
      <c r="G31" s="53">
        <v>-3.5065540853615573</v>
      </c>
      <c r="I31" s="1"/>
      <c r="J31" s="1"/>
      <c r="K31" s="1"/>
      <c r="L31" s="1"/>
      <c r="M31" s="1"/>
    </row>
    <row r="32" spans="2:13" ht="19.899999999999999" customHeight="1">
      <c r="B32" s="34" t="s">
        <v>41</v>
      </c>
      <c r="C32" s="54" t="s">
        <v>43</v>
      </c>
      <c r="D32" s="32">
        <v>192.04783651826972</v>
      </c>
      <c r="E32" s="32">
        <v>192.98418989220221</v>
      </c>
      <c r="F32" s="28">
        <v>0.93635337393249074</v>
      </c>
      <c r="G32" s="41">
        <v>0.48756257342341769</v>
      </c>
    </row>
    <row r="33" spans="2:12" ht="19.899999999999999" customHeight="1">
      <c r="B33" s="34" t="s">
        <v>41</v>
      </c>
      <c r="C33" s="54" t="s">
        <v>44</v>
      </c>
      <c r="D33" s="32">
        <v>187.89773427180575</v>
      </c>
      <c r="E33" s="32">
        <v>188.23281320032947</v>
      </c>
      <c r="F33" s="28">
        <v>0.33507892852372834</v>
      </c>
      <c r="G33" s="33">
        <v>0.17833047845005012</v>
      </c>
    </row>
    <row r="34" spans="2:12" ht="19.899999999999999" customHeight="1">
      <c r="B34" s="34" t="s">
        <v>41</v>
      </c>
      <c r="C34" s="54" t="s">
        <v>45</v>
      </c>
      <c r="D34" s="32">
        <v>197.375</v>
      </c>
      <c r="E34" s="32">
        <v>198.375</v>
      </c>
      <c r="F34" s="28">
        <v>1</v>
      </c>
      <c r="G34" s="33">
        <v>0.50664977834071578</v>
      </c>
    </row>
    <row r="35" spans="2:12" ht="19.899999999999999" customHeight="1">
      <c r="B35" s="34" t="s">
        <v>41</v>
      </c>
      <c r="C35" s="54" t="s">
        <v>46</v>
      </c>
      <c r="D35" s="32">
        <v>78.5</v>
      </c>
      <c r="E35" s="32">
        <v>76.833333333333329</v>
      </c>
      <c r="F35" s="28">
        <v>-1.6666666666666714</v>
      </c>
      <c r="G35" s="33">
        <v>-2.1231422505307904</v>
      </c>
    </row>
    <row r="36" spans="2:12" ht="19.899999999999999" customHeight="1">
      <c r="B36" s="34" t="s">
        <v>41</v>
      </c>
      <c r="C36" s="54" t="s">
        <v>47</v>
      </c>
      <c r="D36" s="32">
        <v>109.66666666666667</v>
      </c>
      <c r="E36" s="32">
        <v>107.83333333333333</v>
      </c>
      <c r="F36" s="28">
        <v>-1.8333333333333428</v>
      </c>
      <c r="G36" s="33">
        <v>-1.6717325227963613</v>
      </c>
    </row>
    <row r="37" spans="2:12" ht="19.899999999999999" customHeight="1" thickBot="1">
      <c r="B37" s="69" t="s">
        <v>41</v>
      </c>
      <c r="C37" s="70" t="s">
        <v>48</v>
      </c>
      <c r="D37" s="71">
        <v>78.031666666666666</v>
      </c>
      <c r="E37" s="71">
        <v>78.114999999999995</v>
      </c>
      <c r="F37" s="72">
        <v>8.3333333333328596E-2</v>
      </c>
      <c r="G37" s="73">
        <v>0.10679425019755229</v>
      </c>
    </row>
    <row r="38" spans="2:12" ht="19.899999999999999" customHeight="1">
      <c r="B38" s="74" t="s">
        <v>49</v>
      </c>
      <c r="C38" s="75"/>
      <c r="F38" s="75"/>
      <c r="G38" s="75"/>
      <c r="L38" s="76"/>
    </row>
    <row r="39" spans="2:12" ht="15" customHeight="1">
      <c r="B39" s="77" t="s">
        <v>50</v>
      </c>
      <c r="C39" s="75"/>
      <c r="D39" s="75"/>
      <c r="E39" s="75"/>
      <c r="F39" s="75"/>
      <c r="G39" s="75"/>
      <c r="L39" s="76"/>
    </row>
    <row r="40" spans="2:12" ht="15" customHeight="1">
      <c r="B40" s="1" t="s">
        <v>51</v>
      </c>
      <c r="C40" s="78"/>
      <c r="D40" s="79"/>
      <c r="E40" s="79"/>
      <c r="F40" s="75"/>
      <c r="L40" s="76"/>
    </row>
    <row r="41" spans="2:12" ht="15" customHeight="1">
      <c r="B41" s="1" t="s">
        <v>52</v>
      </c>
      <c r="C41" s="75"/>
      <c r="D41" s="79"/>
      <c r="E41" s="75"/>
      <c r="F41" s="75"/>
      <c r="L41" s="76"/>
    </row>
    <row r="42" spans="2:12" ht="15" customHeight="1">
      <c r="B42" s="1" t="s">
        <v>53</v>
      </c>
      <c r="C42" s="75"/>
      <c r="D42" s="79"/>
      <c r="E42" s="75"/>
      <c r="F42" s="75"/>
      <c r="L42" s="76"/>
    </row>
    <row r="43" spans="2:12" ht="15" customHeight="1">
      <c r="B43" s="1" t="s">
        <v>54</v>
      </c>
      <c r="C43" s="75"/>
      <c r="D43" s="79"/>
      <c r="E43" s="75"/>
      <c r="F43" s="75"/>
      <c r="L43" s="76"/>
    </row>
    <row r="44" spans="2:12" ht="7.5" customHeight="1">
      <c r="B44" s="77"/>
      <c r="G44" s="80"/>
      <c r="L44" s="76"/>
    </row>
    <row r="45" spans="2:12" ht="23.25" customHeight="1">
      <c r="B45" s="636" t="s">
        <v>55</v>
      </c>
      <c r="C45" s="636"/>
      <c r="D45" s="636"/>
      <c r="E45" s="636"/>
      <c r="F45" s="636"/>
      <c r="G45" s="636"/>
      <c r="L45" s="76"/>
    </row>
    <row r="46" spans="2:12" ht="36" customHeight="1">
      <c r="I46" s="81"/>
    </row>
    <row r="47" spans="2:12" ht="18.75" customHeight="1">
      <c r="I47" s="81"/>
    </row>
    <row r="48" spans="2:12" ht="18.75" customHeight="1">
      <c r="I48" s="81"/>
    </row>
    <row r="49" spans="2:12" ht="13.5" customHeight="1">
      <c r="I49" s="81"/>
    </row>
    <row r="50" spans="2:12" ht="15" customHeight="1">
      <c r="B50" s="82"/>
      <c r="C50" s="82"/>
      <c r="D50" s="83"/>
      <c r="E50" s="83"/>
      <c r="F50" s="82"/>
      <c r="G50" s="82"/>
    </row>
    <row r="51" spans="2:12" ht="11.25" customHeight="1">
      <c r="B51" s="82"/>
      <c r="C51" s="82"/>
      <c r="D51" s="82"/>
      <c r="E51" s="82"/>
      <c r="F51" s="82"/>
      <c r="G51" s="82"/>
    </row>
    <row r="52" spans="2:12" ht="13.5" customHeight="1">
      <c r="B52" s="82"/>
      <c r="C52" s="82"/>
      <c r="D52" s="84"/>
      <c r="E52" s="84"/>
      <c r="F52" s="85"/>
      <c r="G52" s="85"/>
      <c r="L52" s="68"/>
    </row>
    <row r="53" spans="2:12" ht="15" customHeight="1">
      <c r="B53" s="86"/>
      <c r="C53" s="87"/>
      <c r="D53" s="88"/>
      <c r="E53" s="88"/>
      <c r="F53" s="89"/>
      <c r="G53" s="88"/>
      <c r="L53" s="68"/>
    </row>
    <row r="54" spans="2:12" ht="15" customHeight="1">
      <c r="B54" s="86"/>
      <c r="C54" s="87"/>
      <c r="D54" s="88"/>
      <c r="E54" s="88"/>
      <c r="F54" s="89"/>
      <c r="G54" s="88"/>
      <c r="L54" s="68"/>
    </row>
    <row r="55" spans="2:12" ht="15" customHeight="1">
      <c r="B55" s="86"/>
      <c r="C55" s="87"/>
      <c r="D55" s="88"/>
      <c r="E55" s="88"/>
      <c r="F55" s="89"/>
      <c r="G55" s="88"/>
      <c r="L55" s="68"/>
    </row>
    <row r="56" spans="2:12" ht="15" customHeight="1">
      <c r="B56" s="86"/>
      <c r="C56" s="87"/>
      <c r="D56" s="88"/>
      <c r="E56" s="88"/>
      <c r="F56" s="89"/>
      <c r="G56" s="90"/>
    </row>
    <row r="57" spans="2:12" ht="15" customHeight="1">
      <c r="B57" s="86"/>
      <c r="C57" s="91"/>
      <c r="D57" s="88"/>
      <c r="E57" s="88"/>
      <c r="F57" s="89"/>
      <c r="G57" s="90"/>
      <c r="I57" s="92"/>
    </row>
    <row r="58" spans="2:12" ht="15" customHeight="1">
      <c r="B58" s="86"/>
      <c r="C58" s="91"/>
      <c r="D58" s="88"/>
      <c r="E58" s="88"/>
      <c r="F58" s="89"/>
      <c r="G58" s="90"/>
      <c r="H58" s="92"/>
      <c r="I58" s="93"/>
    </row>
    <row r="59" spans="2:12" ht="15" customHeight="1">
      <c r="B59" s="94"/>
      <c r="C59" s="91"/>
      <c r="D59" s="88"/>
      <c r="E59" s="88"/>
      <c r="F59" s="89"/>
      <c r="H59" s="92"/>
      <c r="I59" s="93"/>
      <c r="J59" s="95"/>
    </row>
    <row r="60" spans="2:12" ht="15" customHeight="1">
      <c r="B60" s="86"/>
      <c r="C60" s="91"/>
      <c r="D60" s="88"/>
      <c r="E60" s="88"/>
      <c r="F60" s="89"/>
      <c r="G60" s="88"/>
      <c r="H60" s="93"/>
    </row>
    <row r="61" spans="2:12" ht="15" customHeight="1">
      <c r="B61" s="86"/>
      <c r="C61" s="91"/>
      <c r="D61" s="88"/>
      <c r="E61" s="88"/>
      <c r="F61" s="89"/>
      <c r="G61" s="88"/>
      <c r="H61" s="92"/>
    </row>
    <row r="62" spans="2:12" ht="15" customHeight="1">
      <c r="B62" s="86"/>
      <c r="C62" s="91"/>
      <c r="D62" s="88"/>
      <c r="E62" s="88"/>
      <c r="F62" s="89"/>
      <c r="H62" s="93"/>
      <c r="I62" s="93"/>
    </row>
    <row r="63" spans="2:12" ht="15" customHeight="1">
      <c r="B63" s="86"/>
      <c r="C63" s="96"/>
      <c r="D63" s="88"/>
      <c r="E63" s="88"/>
      <c r="F63" s="89"/>
      <c r="I63" s="93"/>
      <c r="K63" s="95"/>
    </row>
    <row r="64" spans="2:12" ht="15" customHeight="1">
      <c r="B64" s="86"/>
      <c r="C64" s="97"/>
      <c r="D64" s="88"/>
      <c r="E64" s="88"/>
      <c r="F64" s="89"/>
      <c r="G64" s="88"/>
    </row>
    <row r="65" spans="2:8" ht="15" customHeight="1">
      <c r="B65" s="86"/>
      <c r="C65" s="97"/>
      <c r="D65" s="88"/>
      <c r="E65" s="88"/>
      <c r="F65" s="89"/>
    </row>
    <row r="66" spans="2:8" ht="15" customHeight="1">
      <c r="B66" s="86"/>
      <c r="C66" s="97"/>
      <c r="D66" s="88"/>
      <c r="E66" s="88"/>
      <c r="F66" s="89"/>
      <c r="G66" s="98" t="s">
        <v>56</v>
      </c>
    </row>
    <row r="67" spans="2:8" ht="15" customHeight="1">
      <c r="B67" s="86"/>
      <c r="C67" s="97"/>
      <c r="D67" s="88"/>
      <c r="E67" s="88"/>
      <c r="F67" s="89"/>
    </row>
    <row r="68" spans="2:8" ht="15" customHeight="1">
      <c r="B68" s="86"/>
      <c r="C68" s="91"/>
      <c r="D68" s="99"/>
      <c r="E68" s="99"/>
      <c r="F68" s="89"/>
      <c r="H68" s="93"/>
    </row>
    <row r="69" spans="2:8" ht="15" customHeight="1">
      <c r="B69" s="86"/>
      <c r="C69" s="100"/>
      <c r="D69" s="88"/>
      <c r="E69" s="88"/>
      <c r="F69" s="89"/>
      <c r="G69" s="88"/>
    </row>
    <row r="70" spans="2:8" ht="15" customHeight="1">
      <c r="B70" s="101"/>
      <c r="C70" s="100"/>
      <c r="D70" s="102"/>
      <c r="E70" s="102"/>
      <c r="F70" s="89"/>
      <c r="G70" s="103"/>
    </row>
    <row r="71" spans="2:8" ht="15" customHeight="1">
      <c r="B71" s="101"/>
      <c r="C71" s="100"/>
      <c r="D71" s="88"/>
      <c r="E71" s="88"/>
      <c r="F71" s="89"/>
      <c r="G71" s="88"/>
    </row>
    <row r="72" spans="2:8" ht="15" customHeight="1">
      <c r="B72" s="101"/>
      <c r="C72" s="100"/>
      <c r="D72" s="637"/>
      <c r="E72" s="637"/>
      <c r="F72" s="637"/>
      <c r="G72" s="637"/>
    </row>
    <row r="73" spans="2:8" ht="12" customHeight="1">
      <c r="B73" s="100"/>
      <c r="C73" s="104"/>
      <c r="D73" s="104"/>
      <c r="E73" s="104"/>
      <c r="F73" s="104"/>
      <c r="G73" s="104"/>
    </row>
    <row r="74" spans="2:8" ht="15" customHeight="1">
      <c r="B74" s="105"/>
      <c r="C74" s="104"/>
      <c r="D74" s="104"/>
      <c r="E74" s="104"/>
      <c r="F74" s="104"/>
      <c r="G74" s="104"/>
    </row>
    <row r="75" spans="2:8" ht="13.5" customHeight="1">
      <c r="B75" s="105"/>
      <c r="C75" s="83"/>
      <c r="D75" s="83"/>
      <c r="E75" s="83"/>
      <c r="F75" s="83"/>
      <c r="G75" s="83"/>
      <c r="H75" s="93"/>
    </row>
    <row r="76" spans="2:8">
      <c r="B76" s="77"/>
    </row>
    <row r="77" spans="2:8" ht="11.25" customHeight="1">
      <c r="B77" s="68"/>
      <c r="C77" s="68"/>
      <c r="D77" s="68"/>
    </row>
    <row r="79" spans="2:8">
      <c r="E79" s="106"/>
    </row>
  </sheetData>
  <mergeCells count="5">
    <mergeCell ref="B2:F2"/>
    <mergeCell ref="B4:G4"/>
    <mergeCell ref="B6:G6"/>
    <mergeCell ref="B45:G45"/>
    <mergeCell ref="D72:G72"/>
  </mergeCells>
  <conditionalFormatting sqref="G53:G58 G31:G37 G11:G18 G20:G25 G71 G69 G60:G61 G64">
    <cfRule type="cellIs" dxfId="33" priority="9" stopIfTrue="1" operator="lessThan">
      <formula>0</formula>
    </cfRule>
    <cfRule type="cellIs" dxfId="32" priority="10" stopIfTrue="1" operator="greaterThanOrEqual">
      <formula>0</formula>
    </cfRule>
  </conditionalFormatting>
  <conditionalFormatting sqref="G26">
    <cfRule type="cellIs" dxfId="31" priority="7" stopIfTrue="1" operator="lessThan">
      <formula>0</formula>
    </cfRule>
    <cfRule type="cellIs" dxfId="30" priority="8" stopIfTrue="1" operator="greaterThanOrEqual">
      <formula>0</formula>
    </cfRule>
  </conditionalFormatting>
  <conditionalFormatting sqref="G27">
    <cfRule type="cellIs" dxfId="29" priority="5" stopIfTrue="1" operator="lessThan">
      <formula>0</formula>
    </cfRule>
    <cfRule type="cellIs" dxfId="28" priority="6" stopIfTrue="1" operator="greaterThanOrEqual">
      <formula>0</formula>
    </cfRule>
  </conditionalFormatting>
  <conditionalFormatting sqref="G30">
    <cfRule type="cellIs" dxfId="27" priority="3" stopIfTrue="1" operator="lessThan">
      <formula>0</formula>
    </cfRule>
    <cfRule type="cellIs" dxfId="26" priority="4" stopIfTrue="1" operator="greaterThanOrEqual">
      <formula>0</formula>
    </cfRule>
  </conditionalFormatting>
  <conditionalFormatting sqref="G28:G29">
    <cfRule type="cellIs" dxfId="25" priority="1" stopIfTrue="1" operator="lessThan">
      <formula>0</formula>
    </cfRule>
    <cfRule type="cellIs" dxfId="24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0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r:id="rId5">
            <anchor moveWithCells="1">
              <from>
                <xdr:col>0</xdr:col>
                <xdr:colOff>9525</xdr:colOff>
                <xdr:row>45</xdr:row>
                <xdr:rowOff>333375</xdr:rowOff>
              </from>
              <to>
                <xdr:col>6</xdr:col>
                <xdr:colOff>971550</xdr:colOff>
                <xdr:row>64</xdr:row>
                <xdr:rowOff>0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72"/>
  <sheetViews>
    <sheetView showGridLines="0" zoomScale="80" zoomScaleNormal="80" zoomScaleSheetLayoutView="90" workbookViewId="0"/>
  </sheetViews>
  <sheetFormatPr baseColWidth="10" defaultColWidth="11.5703125" defaultRowHeight="12.75"/>
  <cols>
    <col min="1" max="1" width="3.140625" style="107" customWidth="1"/>
    <col min="2" max="2" width="9.28515625" style="107" customWidth="1"/>
    <col min="3" max="3" width="57.140625" style="107" customWidth="1"/>
    <col min="4" max="4" width="18.85546875" style="107" customWidth="1"/>
    <col min="5" max="5" width="20" style="107" customWidth="1"/>
    <col min="6" max="6" width="19.42578125" style="107" customWidth="1"/>
    <col min="7" max="7" width="19.7109375" style="107" customWidth="1"/>
    <col min="8" max="8" width="3.140625" style="107" customWidth="1"/>
    <col min="9" max="9" width="10.5703125" style="107" customWidth="1"/>
    <col min="10" max="16384" width="11.5703125" style="107"/>
  </cols>
  <sheetData>
    <row r="1" spans="2:10" ht="14.25" customHeight="1"/>
    <row r="2" spans="2:10" ht="21" customHeight="1" thickBot="1">
      <c r="B2" s="108"/>
      <c r="C2" s="108"/>
      <c r="D2" s="108"/>
      <c r="E2" s="108"/>
      <c r="F2" s="108"/>
      <c r="G2" s="108"/>
    </row>
    <row r="3" spans="2:10" ht="21" customHeight="1" thickBot="1">
      <c r="B3" s="633" t="s">
        <v>57</v>
      </c>
      <c r="C3" s="634"/>
      <c r="D3" s="634"/>
      <c r="E3" s="634"/>
      <c r="F3" s="634"/>
      <c r="G3" s="635"/>
    </row>
    <row r="4" spans="2:10" ht="20.100000000000001" customHeight="1">
      <c r="B4" s="5"/>
      <c r="C4" s="6" t="s">
        <v>3</v>
      </c>
      <c r="D4" s="7"/>
      <c r="E4" s="7"/>
      <c r="F4" s="8" t="s">
        <v>4</v>
      </c>
      <c r="G4" s="9" t="s">
        <v>4</v>
      </c>
    </row>
    <row r="5" spans="2:10" ht="20.100000000000001" customHeight="1">
      <c r="B5" s="10"/>
      <c r="C5" s="11" t="s">
        <v>5</v>
      </c>
      <c r="D5" s="12" t="s">
        <v>6</v>
      </c>
      <c r="E5" s="12" t="s">
        <v>7</v>
      </c>
      <c r="F5" s="13" t="s">
        <v>8</v>
      </c>
      <c r="G5" s="14" t="s">
        <v>8</v>
      </c>
    </row>
    <row r="6" spans="2:10" ht="15" customHeight="1" thickBot="1">
      <c r="B6" s="15"/>
      <c r="C6" s="16"/>
      <c r="D6" s="17" t="s">
        <v>58</v>
      </c>
      <c r="E6" s="17" t="s">
        <v>59</v>
      </c>
      <c r="F6" s="18" t="s">
        <v>11</v>
      </c>
      <c r="G6" s="19" t="s">
        <v>12</v>
      </c>
    </row>
    <row r="7" spans="2:10" ht="20.100000000000001" customHeight="1" thickBot="1">
      <c r="B7" s="44"/>
      <c r="C7" s="109" t="s">
        <v>60</v>
      </c>
      <c r="D7" s="110"/>
      <c r="E7" s="110"/>
      <c r="F7" s="111"/>
      <c r="G7" s="112"/>
    </row>
    <row r="8" spans="2:10" ht="20.100000000000001" customHeight="1">
      <c r="B8" s="113" t="s">
        <v>20</v>
      </c>
      <c r="C8" s="114" t="s">
        <v>61</v>
      </c>
      <c r="D8" s="115">
        <v>34.056820810981442</v>
      </c>
      <c r="E8" s="115">
        <v>31.818842944611951</v>
      </c>
      <c r="F8" s="116">
        <f t="shared" ref="F8:F16" si="0">E8-D8</f>
        <v>-2.2379778663694907</v>
      </c>
      <c r="G8" s="117">
        <f t="shared" ref="G8:G16" si="1">(E8*100/D8)-100</f>
        <v>-6.571305873764544</v>
      </c>
      <c r="J8" s="118"/>
    </row>
    <row r="9" spans="2:10" ht="20.100000000000001" customHeight="1">
      <c r="B9" s="113" t="s">
        <v>20</v>
      </c>
      <c r="C9" s="114" t="s">
        <v>62</v>
      </c>
      <c r="D9" s="115">
        <v>39.064241079946584</v>
      </c>
      <c r="E9" s="115">
        <v>40.370649224384366</v>
      </c>
      <c r="F9" s="116">
        <f t="shared" si="0"/>
        <v>1.306408144437782</v>
      </c>
      <c r="G9" s="117">
        <f t="shared" si="1"/>
        <v>3.3442557907733601</v>
      </c>
      <c r="J9" s="118"/>
    </row>
    <row r="10" spans="2:10" ht="20.100000000000001" customHeight="1">
      <c r="B10" s="113" t="s">
        <v>20</v>
      </c>
      <c r="C10" s="114" t="s">
        <v>63</v>
      </c>
      <c r="D10" s="115">
        <v>20.561798632591799</v>
      </c>
      <c r="E10" s="115">
        <v>20.912714381586799</v>
      </c>
      <c r="F10" s="116">
        <f t="shared" si="0"/>
        <v>0.35091574899499989</v>
      </c>
      <c r="G10" s="117">
        <f t="shared" si="1"/>
        <v>1.7066393619805922</v>
      </c>
      <c r="J10" s="118"/>
    </row>
    <row r="11" spans="2:10" ht="20.100000000000001" customHeight="1">
      <c r="B11" s="113" t="s">
        <v>20</v>
      </c>
      <c r="C11" s="114" t="s">
        <v>64</v>
      </c>
      <c r="D11" s="115">
        <v>140.35</v>
      </c>
      <c r="E11" s="115">
        <v>138.26499999999999</v>
      </c>
      <c r="F11" s="116">
        <f t="shared" si="0"/>
        <v>-2.085000000000008</v>
      </c>
      <c r="G11" s="117">
        <f t="shared" si="1"/>
        <v>-1.4855717848236623</v>
      </c>
      <c r="J11" s="118"/>
    </row>
    <row r="12" spans="2:10" ht="20.100000000000001" customHeight="1">
      <c r="B12" s="113" t="s">
        <v>20</v>
      </c>
      <c r="C12" s="114" t="s">
        <v>65</v>
      </c>
      <c r="D12" s="115">
        <v>62.433464193854071</v>
      </c>
      <c r="E12" s="115">
        <v>62.430864436279251</v>
      </c>
      <c r="F12" s="116">
        <f t="shared" si="0"/>
        <v>-2.5997575748206714E-3</v>
      </c>
      <c r="G12" s="117">
        <f t="shared" si="1"/>
        <v>-4.164045049222409E-3</v>
      </c>
      <c r="J12" s="118"/>
    </row>
    <row r="13" spans="2:10" ht="20.100000000000001" customHeight="1">
      <c r="B13" s="113" t="s">
        <v>20</v>
      </c>
      <c r="C13" s="114" t="s">
        <v>66</v>
      </c>
      <c r="D13" s="115">
        <v>49.352139754051926</v>
      </c>
      <c r="E13" s="115">
        <v>46.875870108771664</v>
      </c>
      <c r="F13" s="116">
        <f t="shared" si="0"/>
        <v>-2.4762696452802615</v>
      </c>
      <c r="G13" s="117">
        <f t="shared" si="1"/>
        <v>-5.0175527497304699</v>
      </c>
      <c r="J13" s="118"/>
    </row>
    <row r="14" spans="2:10" ht="20.100000000000001" customHeight="1">
      <c r="B14" s="113" t="s">
        <v>20</v>
      </c>
      <c r="C14" s="114" t="s">
        <v>67</v>
      </c>
      <c r="D14" s="115">
        <v>53.3008316858946</v>
      </c>
      <c r="E14" s="115">
        <v>52.238171932225526</v>
      </c>
      <c r="F14" s="116">
        <f t="shared" si="0"/>
        <v>-1.0626597536690738</v>
      </c>
      <c r="G14" s="117">
        <f t="shared" si="1"/>
        <v>-1.9937020118774171</v>
      </c>
      <c r="J14" s="118"/>
    </row>
    <row r="15" spans="2:10" ht="20.100000000000001" customHeight="1">
      <c r="B15" s="113" t="s">
        <v>20</v>
      </c>
      <c r="C15" s="114" t="s">
        <v>68</v>
      </c>
      <c r="D15" s="115">
        <v>60.987845053652698</v>
      </c>
      <c r="E15" s="115">
        <v>57.870904822542045</v>
      </c>
      <c r="F15" s="116">
        <f t="shared" si="0"/>
        <v>-3.1169402311106538</v>
      </c>
      <c r="G15" s="117">
        <f t="shared" si="1"/>
        <v>-5.1107564603546791</v>
      </c>
      <c r="J15" s="118"/>
    </row>
    <row r="16" spans="2:10" ht="20.100000000000001" customHeight="1" thickBot="1">
      <c r="B16" s="113" t="s">
        <v>20</v>
      </c>
      <c r="C16" s="114" t="s">
        <v>69</v>
      </c>
      <c r="D16" s="115">
        <v>87.46</v>
      </c>
      <c r="E16" s="115">
        <v>87.99</v>
      </c>
      <c r="F16" s="116">
        <f t="shared" si="0"/>
        <v>0.53000000000000114</v>
      </c>
      <c r="G16" s="117">
        <f t="shared" si="1"/>
        <v>0.60599131031329989</v>
      </c>
      <c r="J16" s="118"/>
    </row>
    <row r="17" spans="2:7" ht="20.100000000000001" customHeight="1" thickBot="1">
      <c r="B17" s="44"/>
      <c r="C17" s="109" t="s">
        <v>70</v>
      </c>
      <c r="D17" s="119"/>
      <c r="E17" s="119"/>
      <c r="F17" s="120"/>
      <c r="G17" s="121"/>
    </row>
    <row r="18" spans="2:7" ht="20.100000000000001" customHeight="1">
      <c r="B18" s="122" t="s">
        <v>20</v>
      </c>
      <c r="C18" s="123" t="s">
        <v>71</v>
      </c>
      <c r="D18" s="124">
        <v>44.851959966638859</v>
      </c>
      <c r="E18" s="124">
        <v>42.80868167202572</v>
      </c>
      <c r="F18" s="52">
        <f>E18-D18</f>
        <v>-2.0432782946131383</v>
      </c>
      <c r="G18" s="125">
        <f>(E18*100/D18)-100</f>
        <v>-4.5556053651455528</v>
      </c>
    </row>
    <row r="19" spans="2:7" ht="20.100000000000001" customHeight="1">
      <c r="B19" s="126" t="s">
        <v>20</v>
      </c>
      <c r="C19" s="127" t="s">
        <v>72</v>
      </c>
      <c r="D19" s="128">
        <v>157.93182629538964</v>
      </c>
      <c r="E19" s="128">
        <v>147.19886972154222</v>
      </c>
      <c r="F19" s="129">
        <f>E19-D19</f>
        <v>-10.732956573847417</v>
      </c>
      <c r="G19" s="130">
        <f>(E19*100/D19)-100</f>
        <v>-6.7959427973516284</v>
      </c>
    </row>
    <row r="20" spans="2:7" ht="20.100000000000001" customHeight="1">
      <c r="B20" s="126" t="s">
        <v>20</v>
      </c>
      <c r="C20" s="127" t="s">
        <v>73</v>
      </c>
      <c r="D20" s="128">
        <v>137.48868778280541</v>
      </c>
      <c r="E20" s="128">
        <v>117.81415680473373</v>
      </c>
      <c r="F20" s="129">
        <f t="shared" ref="F20:F35" si="2">E20-D20</f>
        <v>-19.674530978071687</v>
      </c>
      <c r="G20" s="130">
        <f t="shared" ref="G20:G35" si="3">(E20*100/D20)-100</f>
        <v>-14.309927089530504</v>
      </c>
    </row>
    <row r="21" spans="2:7" ht="20.100000000000001" customHeight="1">
      <c r="B21" s="126" t="s">
        <v>20</v>
      </c>
      <c r="C21" s="127" t="s">
        <v>74</v>
      </c>
      <c r="D21" s="128">
        <v>21.886735546923944</v>
      </c>
      <c r="E21" s="128">
        <v>20.251437609962302</v>
      </c>
      <c r="F21" s="129">
        <f t="shared" si="2"/>
        <v>-1.6352979369616421</v>
      </c>
      <c r="G21" s="130">
        <f t="shared" si="3"/>
        <v>-7.471639310739846</v>
      </c>
    </row>
    <row r="22" spans="2:7" ht="20.100000000000001" customHeight="1">
      <c r="B22" s="126" t="s">
        <v>20</v>
      </c>
      <c r="C22" s="127" t="s">
        <v>75</v>
      </c>
      <c r="D22" s="128">
        <v>33.475109080942808</v>
      </c>
      <c r="E22" s="128">
        <v>30.73</v>
      </c>
      <c r="F22" s="129">
        <f t="shared" si="2"/>
        <v>-2.7451090809428074</v>
      </c>
      <c r="G22" s="130">
        <f t="shared" si="3"/>
        <v>-8.2004485013182062</v>
      </c>
    </row>
    <row r="23" spans="2:7" ht="20.100000000000001" customHeight="1">
      <c r="B23" s="126" t="s">
        <v>20</v>
      </c>
      <c r="C23" s="127" t="s">
        <v>76</v>
      </c>
      <c r="D23" s="128">
        <v>8.7455812136182729</v>
      </c>
      <c r="E23" s="128">
        <v>8.2264070763805037</v>
      </c>
      <c r="F23" s="129">
        <f t="shared" si="2"/>
        <v>-0.51917413723776917</v>
      </c>
      <c r="G23" s="130">
        <f t="shared" si="3"/>
        <v>-5.9364166263681994</v>
      </c>
    </row>
    <row r="24" spans="2:7" ht="20.100000000000001" customHeight="1">
      <c r="B24" s="126" t="s">
        <v>20</v>
      </c>
      <c r="C24" s="127" t="s">
        <v>77</v>
      </c>
      <c r="D24" s="128">
        <v>171.07873928820874</v>
      </c>
      <c r="E24" s="128">
        <v>168.33193535201045</v>
      </c>
      <c r="F24" s="129">
        <f t="shared" si="2"/>
        <v>-2.7468039361982903</v>
      </c>
      <c r="G24" s="130">
        <f t="shared" si="3"/>
        <v>-1.6055787806402293</v>
      </c>
    </row>
    <row r="25" spans="2:7" ht="20.100000000000001" customHeight="1">
      <c r="B25" s="126" t="s">
        <v>20</v>
      </c>
      <c r="C25" s="127" t="s">
        <v>78</v>
      </c>
      <c r="D25" s="128">
        <v>41.498933295406061</v>
      </c>
      <c r="E25" s="128">
        <v>39.855637356765413</v>
      </c>
      <c r="F25" s="129">
        <f t="shared" si="2"/>
        <v>-1.643295938640648</v>
      </c>
      <c r="G25" s="130">
        <f>(E25*100/D25)-100</f>
        <v>-3.9598510326591025</v>
      </c>
    </row>
    <row r="26" spans="2:7" ht="20.100000000000001" customHeight="1">
      <c r="B26" s="126" t="s">
        <v>20</v>
      </c>
      <c r="C26" s="127" t="s">
        <v>79</v>
      </c>
      <c r="D26" s="128">
        <v>34.605878092939044</v>
      </c>
      <c r="E26" s="128">
        <v>32.882508381973437</v>
      </c>
      <c r="F26" s="129">
        <f t="shared" si="2"/>
        <v>-1.7233697109656063</v>
      </c>
      <c r="G26" s="130">
        <f t="shared" ref="G26:G27" si="4">(E26*100/D26)-100</f>
        <v>-4.9799912787568843</v>
      </c>
    </row>
    <row r="27" spans="2:7" ht="20.100000000000001" customHeight="1">
      <c r="B27" s="126" t="s">
        <v>20</v>
      </c>
      <c r="C27" s="127" t="s">
        <v>80</v>
      </c>
      <c r="D27" s="128">
        <v>31</v>
      </c>
      <c r="E27" s="128">
        <v>33.641625818719625</v>
      </c>
      <c r="F27" s="129">
        <f t="shared" si="2"/>
        <v>2.6416258187196249</v>
      </c>
      <c r="G27" s="130">
        <f t="shared" si="4"/>
        <v>8.5213736087729899</v>
      </c>
    </row>
    <row r="28" spans="2:7" ht="20.100000000000001" customHeight="1">
      <c r="B28" s="126" t="s">
        <v>20</v>
      </c>
      <c r="C28" s="127" t="s">
        <v>81</v>
      </c>
      <c r="D28" s="128">
        <v>184.9489730121355</v>
      </c>
      <c r="E28" s="128">
        <v>164.89276394518436</v>
      </c>
      <c r="F28" s="129">
        <f t="shared" si="2"/>
        <v>-20.056209066951141</v>
      </c>
      <c r="G28" s="130">
        <f t="shared" si="3"/>
        <v>-10.84418515026583</v>
      </c>
    </row>
    <row r="29" spans="2:7" ht="20.100000000000001" customHeight="1">
      <c r="B29" s="126" t="s">
        <v>20</v>
      </c>
      <c r="C29" s="127" t="s">
        <v>82</v>
      </c>
      <c r="D29" s="128">
        <v>31.356622580026837</v>
      </c>
      <c r="E29" s="128">
        <v>28.697026520948</v>
      </c>
      <c r="F29" s="129">
        <f t="shared" si="2"/>
        <v>-2.6595960590788366</v>
      </c>
      <c r="G29" s="130">
        <f t="shared" si="3"/>
        <v>-8.4817682525952591</v>
      </c>
    </row>
    <row r="30" spans="2:7" ht="20.100000000000001" customHeight="1">
      <c r="B30" s="126" t="s">
        <v>20</v>
      </c>
      <c r="C30" s="127" t="s">
        <v>83</v>
      </c>
      <c r="D30" s="128">
        <v>46.228333333333332</v>
      </c>
      <c r="E30" s="128">
        <v>25.213333333333331</v>
      </c>
      <c r="F30" s="129">
        <f t="shared" si="2"/>
        <v>-21.015000000000001</v>
      </c>
      <c r="G30" s="130">
        <f t="shared" si="3"/>
        <v>-45.45913400872481</v>
      </c>
    </row>
    <row r="31" spans="2:7" ht="20.100000000000001" customHeight="1">
      <c r="B31" s="126" t="s">
        <v>20</v>
      </c>
      <c r="C31" s="127" t="s">
        <v>84</v>
      </c>
      <c r="D31" s="128">
        <v>51.591776805734249</v>
      </c>
      <c r="E31" s="128">
        <v>54.658428063592382</v>
      </c>
      <c r="F31" s="129">
        <f t="shared" si="2"/>
        <v>3.0666512578581333</v>
      </c>
      <c r="G31" s="130">
        <f t="shared" si="3"/>
        <v>5.944069864865142</v>
      </c>
    </row>
    <row r="32" spans="2:7" ht="20.100000000000001" customHeight="1">
      <c r="B32" s="126" t="s">
        <v>20</v>
      </c>
      <c r="C32" s="127" t="s">
        <v>85</v>
      </c>
      <c r="D32" s="128">
        <v>46.387205141313089</v>
      </c>
      <c r="E32" s="128">
        <v>50.646461695756948</v>
      </c>
      <c r="F32" s="129">
        <f t="shared" si="2"/>
        <v>4.2592565544438585</v>
      </c>
      <c r="G32" s="130">
        <f t="shared" si="3"/>
        <v>9.1819641676374744</v>
      </c>
    </row>
    <row r="33" spans="2:10" ht="20.100000000000001" customHeight="1">
      <c r="B33" s="126" t="s">
        <v>20</v>
      </c>
      <c r="C33" s="127" t="s">
        <v>86</v>
      </c>
      <c r="D33" s="128">
        <v>64.136187898647947</v>
      </c>
      <c r="E33" s="128">
        <v>55.215865526774657</v>
      </c>
      <c r="F33" s="129">
        <f t="shared" si="2"/>
        <v>-8.92032237187329</v>
      </c>
      <c r="G33" s="130">
        <f t="shared" si="3"/>
        <v>-13.908407506180041</v>
      </c>
    </row>
    <row r="34" spans="2:10" ht="20.100000000000001" customHeight="1">
      <c r="B34" s="126" t="s">
        <v>20</v>
      </c>
      <c r="C34" s="127" t="s">
        <v>87</v>
      </c>
      <c r="D34" s="128">
        <v>18</v>
      </c>
      <c r="E34" s="128">
        <v>18</v>
      </c>
      <c r="F34" s="129">
        <f t="shared" si="2"/>
        <v>0</v>
      </c>
      <c r="G34" s="130">
        <f t="shared" si="3"/>
        <v>0</v>
      </c>
    </row>
    <row r="35" spans="2:10" ht="20.100000000000001" customHeight="1" thickBot="1">
      <c r="B35" s="131" t="s">
        <v>20</v>
      </c>
      <c r="C35" s="132" t="s">
        <v>88</v>
      </c>
      <c r="D35" s="133">
        <v>17.150000168957163</v>
      </c>
      <c r="E35" s="133">
        <v>16.602092633585443</v>
      </c>
      <c r="F35" s="134">
        <f t="shared" si="2"/>
        <v>-0.54790753537172066</v>
      </c>
      <c r="G35" s="135">
        <f t="shared" si="3"/>
        <v>-3.1947960931421733</v>
      </c>
    </row>
    <row r="36" spans="2:10" ht="15" customHeight="1">
      <c r="B36" s="74" t="s">
        <v>49</v>
      </c>
      <c r="C36" s="136"/>
      <c r="F36" s="136"/>
      <c r="G36" s="136"/>
      <c r="J36" s="137"/>
    </row>
    <row r="37" spans="2:10" ht="15" customHeight="1">
      <c r="B37" s="77" t="s">
        <v>89</v>
      </c>
      <c r="C37" s="75"/>
      <c r="D37" s="136"/>
      <c r="E37" s="136"/>
      <c r="F37" s="136"/>
      <c r="G37" s="136"/>
    </row>
    <row r="38" spans="2:10" ht="9.75" customHeight="1">
      <c r="B38" s="138"/>
      <c r="D38" s="136"/>
      <c r="E38" s="139"/>
      <c r="F38" s="136"/>
      <c r="G38" s="136"/>
    </row>
    <row r="39" spans="2:10" s="136" customFormat="1" ht="11.25" customHeight="1">
      <c r="B39" s="638"/>
      <c r="C39" s="638"/>
      <c r="D39" s="638"/>
      <c r="E39" s="638"/>
      <c r="F39" s="638"/>
      <c r="G39" s="638"/>
    </row>
    <row r="40" spans="2:10" ht="33" customHeight="1">
      <c r="B40" s="638" t="s">
        <v>55</v>
      </c>
      <c r="C40" s="638"/>
      <c r="D40" s="638"/>
      <c r="E40" s="638"/>
      <c r="F40" s="638"/>
      <c r="G40" s="638"/>
    </row>
    <row r="41" spans="2:10" ht="28.5" customHeight="1">
      <c r="I41" s="140"/>
    </row>
    <row r="42" spans="2:10" ht="18.75" customHeight="1">
      <c r="I42" s="140"/>
    </row>
    <row r="43" spans="2:10" ht="18.75" customHeight="1">
      <c r="I43" s="140"/>
    </row>
    <row r="44" spans="2:10" ht="13.5" customHeight="1">
      <c r="I44" s="140"/>
    </row>
    <row r="45" spans="2:10" ht="15" customHeight="1">
      <c r="B45" s="141"/>
      <c r="C45" s="142"/>
      <c r="D45" s="143"/>
      <c r="E45" s="143"/>
      <c r="F45" s="141"/>
      <c r="G45" s="141"/>
    </row>
    <row r="46" spans="2:10" ht="11.25" customHeight="1">
      <c r="B46" s="141"/>
      <c r="C46" s="142"/>
      <c r="D46" s="141"/>
      <c r="E46" s="141"/>
      <c r="F46" s="141"/>
      <c r="G46" s="141"/>
    </row>
    <row r="47" spans="2:10" ht="13.5" customHeight="1">
      <c r="B47" s="141"/>
      <c r="C47" s="141"/>
      <c r="D47" s="144"/>
      <c r="E47" s="144"/>
      <c r="F47" s="145"/>
      <c r="G47" s="145"/>
    </row>
    <row r="48" spans="2:10" ht="6" customHeight="1">
      <c r="B48" s="146"/>
      <c r="C48" s="147"/>
      <c r="D48" s="148"/>
      <c r="E48" s="148"/>
      <c r="F48" s="149"/>
      <c r="G48" s="148"/>
    </row>
    <row r="49" spans="2:10" ht="15" customHeight="1">
      <c r="B49" s="146"/>
      <c r="C49" s="147"/>
      <c r="D49" s="148"/>
      <c r="E49" s="148"/>
      <c r="F49" s="149"/>
      <c r="G49" s="148"/>
    </row>
    <row r="50" spans="2:10" ht="15" customHeight="1">
      <c r="B50" s="146"/>
      <c r="C50" s="147"/>
      <c r="D50" s="148"/>
      <c r="E50" s="148"/>
      <c r="F50" s="149"/>
      <c r="G50" s="148"/>
    </row>
    <row r="51" spans="2:10" ht="15" customHeight="1">
      <c r="B51" s="146"/>
      <c r="C51" s="147"/>
      <c r="D51" s="148"/>
      <c r="E51" s="148"/>
      <c r="F51" s="149"/>
      <c r="G51" s="150"/>
    </row>
    <row r="52" spans="2:10" ht="15" customHeight="1">
      <c r="B52" s="146"/>
      <c r="C52" s="151"/>
      <c r="D52" s="148"/>
      <c r="E52" s="148"/>
      <c r="F52" s="149"/>
      <c r="G52" s="150"/>
      <c r="I52" s="152"/>
    </row>
    <row r="53" spans="2:10" ht="15" customHeight="1">
      <c r="B53" s="146"/>
      <c r="C53" s="151"/>
      <c r="D53" s="148"/>
      <c r="E53" s="148"/>
      <c r="F53" s="149"/>
      <c r="G53" s="150"/>
      <c r="H53" s="152"/>
      <c r="I53" s="153"/>
    </row>
    <row r="54" spans="2:10" ht="15" customHeight="1">
      <c r="B54" s="154"/>
      <c r="C54" s="151"/>
      <c r="D54" s="148"/>
      <c r="E54" s="148"/>
      <c r="F54" s="149"/>
      <c r="G54" s="150"/>
      <c r="H54" s="152"/>
      <c r="I54" s="153"/>
      <c r="J54" s="118"/>
    </row>
    <row r="55" spans="2:10" ht="15" customHeight="1">
      <c r="B55" s="146"/>
      <c r="C55" s="151"/>
      <c r="D55" s="148"/>
      <c r="E55" s="148"/>
      <c r="F55" s="149"/>
      <c r="G55" s="148"/>
      <c r="H55" s="153"/>
    </row>
    <row r="56" spans="2:10" ht="15" customHeight="1">
      <c r="B56" s="146"/>
      <c r="C56" s="151"/>
      <c r="D56" s="148"/>
      <c r="E56" s="148"/>
      <c r="F56" s="149"/>
      <c r="G56" s="148"/>
      <c r="H56" s="152"/>
    </row>
    <row r="57" spans="2:10" ht="15" customHeight="1">
      <c r="B57" s="146"/>
      <c r="C57" s="151"/>
      <c r="D57" s="148"/>
      <c r="E57" s="148"/>
      <c r="F57" s="149"/>
      <c r="G57" s="148"/>
      <c r="H57" s="93"/>
      <c r="I57" s="153"/>
    </row>
    <row r="58" spans="2:10" ht="15" customHeight="1">
      <c r="B58" s="146"/>
      <c r="C58" s="155"/>
      <c r="D58" s="148"/>
      <c r="E58" s="148"/>
      <c r="F58" s="149"/>
      <c r="I58" s="153"/>
    </row>
    <row r="59" spans="2:10" ht="15" customHeight="1">
      <c r="B59" s="146"/>
      <c r="C59" s="156"/>
      <c r="D59" s="148"/>
      <c r="E59" s="148"/>
      <c r="F59" s="149"/>
    </row>
    <row r="60" spans="2:10" ht="15" customHeight="1">
      <c r="B60" s="146"/>
      <c r="C60" s="156"/>
      <c r="D60" s="148"/>
      <c r="E60" s="148"/>
      <c r="F60" s="149"/>
    </row>
    <row r="61" spans="2:10" ht="15" customHeight="1">
      <c r="B61" s="146"/>
      <c r="C61" s="156"/>
      <c r="D61" s="148"/>
      <c r="E61" s="148"/>
      <c r="F61" s="149"/>
      <c r="G61" s="98" t="s">
        <v>56</v>
      </c>
    </row>
    <row r="62" spans="2:10" ht="15" customHeight="1">
      <c r="B62" s="146"/>
      <c r="C62" s="156"/>
      <c r="D62" s="148"/>
      <c r="E62" s="148"/>
      <c r="F62" s="149"/>
    </row>
    <row r="63" spans="2:10" ht="15" customHeight="1">
      <c r="B63" s="146"/>
      <c r="C63" s="151"/>
      <c r="D63" s="157"/>
      <c r="E63" s="157"/>
      <c r="F63" s="149"/>
      <c r="H63" s="153"/>
    </row>
    <row r="64" spans="2:10" ht="15" customHeight="1">
      <c r="B64" s="146"/>
      <c r="C64" s="158"/>
      <c r="D64" s="148"/>
      <c r="E64" s="148"/>
      <c r="F64" s="149"/>
    </row>
    <row r="65" spans="2:8" ht="15" customHeight="1">
      <c r="B65" s="159"/>
      <c r="C65" s="158"/>
      <c r="D65" s="160"/>
      <c r="E65" s="160"/>
      <c r="F65" s="149"/>
    </row>
    <row r="66" spans="2:8" ht="15" customHeight="1">
      <c r="B66" s="159"/>
      <c r="C66" s="158"/>
      <c r="D66" s="148"/>
      <c r="E66" s="148"/>
      <c r="F66" s="149"/>
      <c r="G66" s="148"/>
    </row>
    <row r="67" spans="2:8" ht="15" customHeight="1">
      <c r="B67" s="159"/>
      <c r="C67" s="158"/>
      <c r="D67" s="639"/>
      <c r="E67" s="639"/>
      <c r="F67" s="639"/>
      <c r="G67" s="639"/>
    </row>
    <row r="68" spans="2:8" ht="12" customHeight="1">
      <c r="B68" s="158"/>
      <c r="C68" s="161"/>
      <c r="D68" s="161"/>
      <c r="E68" s="161"/>
      <c r="F68" s="161"/>
      <c r="G68" s="161"/>
    </row>
    <row r="69" spans="2:8" ht="15" customHeight="1">
      <c r="B69" s="162"/>
      <c r="C69" s="161"/>
      <c r="D69" s="161"/>
      <c r="E69" s="161"/>
      <c r="F69" s="161"/>
      <c r="G69" s="161"/>
    </row>
    <row r="70" spans="2:8" ht="13.5" customHeight="1">
      <c r="B70" s="162"/>
      <c r="C70" s="163"/>
      <c r="D70" s="163"/>
      <c r="E70" s="163"/>
      <c r="F70" s="163"/>
      <c r="G70" s="163"/>
      <c r="H70" s="93"/>
    </row>
    <row r="71" spans="2:8">
      <c r="B71" s="164"/>
    </row>
    <row r="72" spans="2:8" ht="11.25" customHeight="1">
      <c r="B72" s="165"/>
      <c r="C72" s="165"/>
      <c r="D72" s="165"/>
    </row>
  </sheetData>
  <mergeCells count="4">
    <mergeCell ref="B3:G3"/>
    <mergeCell ref="B39:G39"/>
    <mergeCell ref="B40:G40"/>
    <mergeCell ref="D67:G67"/>
  </mergeCells>
  <conditionalFormatting sqref="G66 G33:G35 G48:G57 G7 G9 G22:G26 G30:G31 G13:G18 G28">
    <cfRule type="cellIs" dxfId="23" priority="17" stopIfTrue="1" operator="lessThan">
      <formula>0</formula>
    </cfRule>
    <cfRule type="cellIs" dxfId="22" priority="18" stopIfTrue="1" operator="greaterThanOrEqual">
      <formula>0</formula>
    </cfRule>
  </conditionalFormatting>
  <conditionalFormatting sqref="G12">
    <cfRule type="cellIs" dxfId="21" priority="15" stopIfTrue="1" operator="lessThan">
      <formula>0</formula>
    </cfRule>
    <cfRule type="cellIs" dxfId="20" priority="16" stopIfTrue="1" operator="greaterThanOrEqual">
      <formula>0</formula>
    </cfRule>
  </conditionalFormatting>
  <conditionalFormatting sqref="G29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G8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G10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G32">
    <cfRule type="cellIs" dxfId="13" priority="7" stopIfTrue="1" operator="lessThan">
      <formula>0</formula>
    </cfRule>
    <cfRule type="cellIs" dxfId="12" priority="8" stopIfTrue="1" operator="greaterThanOrEqual">
      <formula>0</formula>
    </cfRule>
  </conditionalFormatting>
  <conditionalFormatting sqref="G19:G21">
    <cfRule type="cellIs" dxfId="11" priority="5" stopIfTrue="1" operator="lessThan">
      <formula>0</formula>
    </cfRule>
    <cfRule type="cellIs" dxfId="10" priority="6" stopIfTrue="1" operator="greaterThanOrEqual">
      <formula>0</formula>
    </cfRule>
  </conditionalFormatting>
  <conditionalFormatting sqref="G11">
    <cfRule type="cellIs" dxfId="9" priority="3" stopIfTrue="1" operator="lessThan">
      <formula>0</formula>
    </cfRule>
    <cfRule type="cellIs" dxfId="8" priority="4" stopIfTrue="1" operator="greaterThanOrEqual">
      <formula>0</formula>
    </cfRule>
  </conditionalFormatting>
  <conditionalFormatting sqref="G27">
    <cfRule type="cellIs" dxfId="7" priority="1" stopIfTrue="1" operator="lessThan">
      <formula>0</formula>
    </cfRule>
    <cfRule type="cellIs" dxfId="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7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rowBreaks count="1" manualBreakCount="1">
    <brk id="60" max="6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0</xdr:col>
                <xdr:colOff>142875</xdr:colOff>
                <xdr:row>40</xdr:row>
                <xdr:rowOff>200025</xdr:rowOff>
              </from>
              <to>
                <xdr:col>6</xdr:col>
                <xdr:colOff>1209675</xdr:colOff>
                <xdr:row>59</xdr:row>
                <xdr:rowOff>142875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showGridLines="0" zoomScale="85" zoomScaleNormal="85" zoomScaleSheetLayoutView="90" zoomScalePageLayoutView="75" workbookViewId="0"/>
  </sheetViews>
  <sheetFormatPr baseColWidth="10" defaultColWidth="11.5703125" defaultRowHeight="10.5"/>
  <cols>
    <col min="1" max="1" width="1.85546875" style="106" customWidth="1"/>
    <col min="2" max="2" width="5.28515625" style="106" customWidth="1"/>
    <col min="3" max="3" width="69.7109375" style="106" customWidth="1"/>
    <col min="4" max="4" width="17.42578125" style="106" customWidth="1"/>
    <col min="5" max="5" width="18.140625" style="106" customWidth="1"/>
    <col min="6" max="6" width="18" style="106" customWidth="1"/>
    <col min="7" max="7" width="20.28515625" style="106" customWidth="1"/>
    <col min="8" max="8" width="10.5703125" style="106" customWidth="1"/>
    <col min="9" max="16384" width="11.5703125" style="106"/>
  </cols>
  <sheetData>
    <row r="1" spans="1:8" ht="10.5" customHeight="1">
      <c r="G1" s="2"/>
    </row>
    <row r="2" spans="1:8" ht="15.6" customHeight="1">
      <c r="B2" s="632" t="s">
        <v>90</v>
      </c>
      <c r="C2" s="632"/>
      <c r="D2" s="632"/>
      <c r="E2" s="632"/>
      <c r="F2" s="632"/>
      <c r="G2" s="632"/>
    </row>
    <row r="3" spans="1:8" ht="15.6" customHeight="1" thickBot="1">
      <c r="B3" s="4"/>
      <c r="C3" s="4"/>
      <c r="D3" s="4"/>
      <c r="E3" s="4"/>
      <c r="F3" s="4"/>
      <c r="G3" s="4"/>
    </row>
    <row r="4" spans="1:8" ht="16.5" customHeight="1" thickBot="1">
      <c r="A4" s="166"/>
      <c r="B4" s="633" t="s">
        <v>91</v>
      </c>
      <c r="C4" s="634"/>
      <c r="D4" s="634"/>
      <c r="E4" s="634"/>
      <c r="F4" s="634"/>
      <c r="G4" s="635"/>
    </row>
    <row r="5" spans="1:8" ht="15.75" customHeight="1">
      <c r="B5" s="167"/>
      <c r="C5" s="6" t="s">
        <v>92</v>
      </c>
      <c r="D5" s="7"/>
      <c r="E5" s="7"/>
      <c r="F5" s="8" t="s">
        <v>4</v>
      </c>
      <c r="G5" s="9" t="s">
        <v>4</v>
      </c>
    </row>
    <row r="6" spans="1:8" ht="14.25">
      <c r="B6" s="168"/>
      <c r="C6" s="11" t="s">
        <v>5</v>
      </c>
      <c r="D6" s="12" t="s">
        <v>6</v>
      </c>
      <c r="E6" s="12" t="s">
        <v>7</v>
      </c>
      <c r="F6" s="13" t="s">
        <v>8</v>
      </c>
      <c r="G6" s="14" t="s">
        <v>8</v>
      </c>
    </row>
    <row r="7" spans="1:8" ht="15" thickBot="1">
      <c r="B7" s="169"/>
      <c r="C7" s="16"/>
      <c r="D7" s="17" t="s">
        <v>93</v>
      </c>
      <c r="E7" s="17" t="s">
        <v>94</v>
      </c>
      <c r="F7" s="18" t="s">
        <v>11</v>
      </c>
      <c r="G7" s="19" t="s">
        <v>12</v>
      </c>
    </row>
    <row r="8" spans="1:8" ht="20.100000000000001" customHeight="1" thickBot="1">
      <c r="B8" s="170"/>
      <c r="C8" s="171" t="s">
        <v>95</v>
      </c>
      <c r="D8" s="172"/>
      <c r="E8" s="172"/>
      <c r="F8" s="173"/>
      <c r="G8" s="174"/>
    </row>
    <row r="9" spans="1:8" ht="20.100000000000001" customHeight="1">
      <c r="B9" s="175" t="s">
        <v>96</v>
      </c>
      <c r="C9" s="176" t="s">
        <v>97</v>
      </c>
      <c r="D9" s="177">
        <v>374.74</v>
      </c>
      <c r="E9" s="177">
        <v>375.41</v>
      </c>
      <c r="F9" s="178">
        <v>0.67000000000001592</v>
      </c>
      <c r="G9" s="179">
        <v>0.17879062816885494</v>
      </c>
    </row>
    <row r="10" spans="1:8" ht="20.100000000000001" customHeight="1">
      <c r="B10" s="180" t="s">
        <v>96</v>
      </c>
      <c r="C10" s="31" t="s">
        <v>98</v>
      </c>
      <c r="D10" s="32">
        <v>344.47</v>
      </c>
      <c r="E10" s="32">
        <v>347.64</v>
      </c>
      <c r="F10" s="28">
        <v>3.1699999999999591</v>
      </c>
      <c r="G10" s="33">
        <v>0.92025430371293737</v>
      </c>
      <c r="H10" s="181"/>
    </row>
    <row r="11" spans="1:8" ht="20.100000000000001" customHeight="1">
      <c r="B11" s="180" t="s">
        <v>96</v>
      </c>
      <c r="C11" s="31" t="s">
        <v>99</v>
      </c>
      <c r="D11" s="32">
        <v>381.95</v>
      </c>
      <c r="E11" s="32">
        <v>382.84</v>
      </c>
      <c r="F11" s="28">
        <v>0.88999999999998636</v>
      </c>
      <c r="G11" s="33">
        <v>0.23301479251210822</v>
      </c>
      <c r="H11" s="181"/>
    </row>
    <row r="12" spans="1:8" ht="20.100000000000001" customHeight="1" thickBot="1">
      <c r="B12" s="180" t="s">
        <v>96</v>
      </c>
      <c r="C12" s="31" t="s">
        <v>100</v>
      </c>
      <c r="D12" s="32">
        <v>190.77</v>
      </c>
      <c r="E12" s="32">
        <v>191.1</v>
      </c>
      <c r="F12" s="28">
        <v>0.32999999999998408</v>
      </c>
      <c r="G12" s="41">
        <v>0.17298317345493786</v>
      </c>
    </row>
    <row r="13" spans="1:8" ht="20.100000000000001" customHeight="1" thickBot="1">
      <c r="B13" s="182"/>
      <c r="C13" s="183" t="s">
        <v>101</v>
      </c>
      <c r="D13" s="184"/>
      <c r="E13" s="184"/>
      <c r="F13" s="185"/>
      <c r="G13" s="186"/>
    </row>
    <row r="14" spans="1:8" ht="20.100000000000001" customHeight="1">
      <c r="B14" s="180" t="s">
        <v>96</v>
      </c>
      <c r="C14" s="54" t="s">
        <v>102</v>
      </c>
      <c r="D14" s="32">
        <v>594.28</v>
      </c>
      <c r="E14" s="32">
        <v>612.79</v>
      </c>
      <c r="F14" s="28">
        <v>18.509999999999991</v>
      </c>
      <c r="G14" s="41">
        <v>3.1146934105135671</v>
      </c>
    </row>
    <row r="15" spans="1:8" ht="20.100000000000001" customHeight="1">
      <c r="B15" s="180" t="s">
        <v>96</v>
      </c>
      <c r="C15" s="54" t="s">
        <v>103</v>
      </c>
      <c r="D15" s="32">
        <v>566.22</v>
      </c>
      <c r="E15" s="32">
        <v>582</v>
      </c>
      <c r="F15" s="28">
        <v>15.779999999999973</v>
      </c>
      <c r="G15" s="41">
        <v>2.7869026173571996</v>
      </c>
    </row>
    <row r="16" spans="1:8" ht="20.100000000000001" customHeight="1">
      <c r="B16" s="180" t="s">
        <v>96</v>
      </c>
      <c r="C16" s="54" t="s">
        <v>104</v>
      </c>
      <c r="D16" s="32">
        <v>585.44000000000005</v>
      </c>
      <c r="E16" s="32">
        <v>602.55999999999995</v>
      </c>
      <c r="F16" s="28">
        <v>17.119999999999891</v>
      </c>
      <c r="G16" s="41">
        <v>2.924296255807576</v>
      </c>
    </row>
    <row r="17" spans="2:8" ht="20.100000000000001" customHeight="1" thickBot="1">
      <c r="B17" s="180" t="s">
        <v>96</v>
      </c>
      <c r="C17" s="54" t="s">
        <v>105</v>
      </c>
      <c r="D17" s="32">
        <v>546.99</v>
      </c>
      <c r="E17" s="32">
        <v>561.45000000000005</v>
      </c>
      <c r="F17" s="28">
        <v>14.460000000000036</v>
      </c>
      <c r="G17" s="41">
        <v>2.6435583831514435</v>
      </c>
      <c r="H17" s="187"/>
    </row>
    <row r="18" spans="2:8" ht="20.100000000000001" customHeight="1" thickBot="1">
      <c r="B18" s="182"/>
      <c r="C18" s="188" t="s">
        <v>106</v>
      </c>
      <c r="D18" s="184"/>
      <c r="E18" s="184"/>
      <c r="F18" s="185"/>
      <c r="G18" s="186"/>
    </row>
    <row r="19" spans="2:8" ht="20.100000000000001" customHeight="1">
      <c r="B19" s="189" t="s">
        <v>96</v>
      </c>
      <c r="C19" s="54" t="s">
        <v>107</v>
      </c>
      <c r="D19" s="32">
        <v>179.65</v>
      </c>
      <c r="E19" s="32">
        <v>179.9</v>
      </c>
      <c r="F19" s="28">
        <v>0.25</v>
      </c>
      <c r="G19" s="41">
        <v>0.13915947676036922</v>
      </c>
    </row>
    <row r="20" spans="2:8" ht="20.100000000000001" customHeight="1">
      <c r="B20" s="180" t="s">
        <v>96</v>
      </c>
      <c r="C20" s="54" t="s">
        <v>108</v>
      </c>
      <c r="D20" s="32">
        <v>178.08</v>
      </c>
      <c r="E20" s="32">
        <v>178.69</v>
      </c>
      <c r="F20" s="190">
        <v>0.60999999999998522</v>
      </c>
      <c r="G20" s="33">
        <v>0.34254267744833555</v>
      </c>
    </row>
    <row r="21" spans="2:8" ht="20.100000000000001" customHeight="1">
      <c r="B21" s="180" t="s">
        <v>96</v>
      </c>
      <c r="C21" s="54" t="s">
        <v>109</v>
      </c>
      <c r="D21" s="32">
        <v>172.98</v>
      </c>
      <c r="E21" s="32">
        <v>173.14</v>
      </c>
      <c r="F21" s="28">
        <v>0.15999999999999659</v>
      </c>
      <c r="G21" s="33">
        <v>9.2496242340160961E-2</v>
      </c>
    </row>
    <row r="22" spans="2:8" ht="20.100000000000001" customHeight="1">
      <c r="B22" s="180" t="s">
        <v>96</v>
      </c>
      <c r="C22" s="54" t="s">
        <v>110</v>
      </c>
      <c r="D22" s="32">
        <v>166.56</v>
      </c>
      <c r="E22" s="32">
        <v>167.94</v>
      </c>
      <c r="F22" s="28">
        <v>1.3799999999999955</v>
      </c>
      <c r="G22" s="33">
        <v>0.82853025936599067</v>
      </c>
      <c r="H22" s="187"/>
    </row>
    <row r="23" spans="2:8" ht="20.100000000000001" customHeight="1" thickBot="1">
      <c r="B23" s="180" t="s">
        <v>96</v>
      </c>
      <c r="C23" s="191" t="s">
        <v>111</v>
      </c>
      <c r="D23" s="32">
        <v>48.47</v>
      </c>
      <c r="E23" s="32">
        <v>51.05</v>
      </c>
      <c r="F23" s="190">
        <v>2.5799999999999983</v>
      </c>
      <c r="G23" s="33">
        <v>5.3228801320404386</v>
      </c>
    </row>
    <row r="24" spans="2:8" ht="20.100000000000001" customHeight="1" thickBot="1">
      <c r="B24" s="182"/>
      <c r="C24" s="188" t="s">
        <v>112</v>
      </c>
      <c r="D24" s="184"/>
      <c r="E24" s="184"/>
      <c r="F24" s="185"/>
      <c r="G24" s="192"/>
    </row>
    <row r="25" spans="2:8" ht="20.100000000000001" customHeight="1">
      <c r="B25" s="193" t="s">
        <v>113</v>
      </c>
      <c r="C25" s="114" t="s">
        <v>114</v>
      </c>
      <c r="D25" s="115">
        <v>144.81</v>
      </c>
      <c r="E25" s="115">
        <v>144.47999999999999</v>
      </c>
      <c r="F25" s="116">
        <v>-0.33000000000001251</v>
      </c>
      <c r="G25" s="117">
        <v>-0.22788481458464105</v>
      </c>
    </row>
    <row r="26" spans="2:8" ht="20.100000000000001" customHeight="1">
      <c r="B26" s="193" t="s">
        <v>113</v>
      </c>
      <c r="C26" s="114" t="s">
        <v>115</v>
      </c>
      <c r="D26" s="115">
        <v>141.76</v>
      </c>
      <c r="E26" s="115">
        <v>140.94999999999999</v>
      </c>
      <c r="F26" s="116">
        <v>-0.81000000000000227</v>
      </c>
      <c r="G26" s="117">
        <v>-0.57138826185102687</v>
      </c>
    </row>
    <row r="27" spans="2:8" ht="20.100000000000001" customHeight="1" thickBot="1">
      <c r="B27" s="193" t="s">
        <v>113</v>
      </c>
      <c r="C27" s="114" t="s">
        <v>116</v>
      </c>
      <c r="D27" s="115">
        <v>145.25</v>
      </c>
      <c r="E27" s="115">
        <v>144.97999999999999</v>
      </c>
      <c r="F27" s="116">
        <v>-0.27000000000001023</v>
      </c>
      <c r="G27" s="117">
        <v>-0.18588640275388002</v>
      </c>
    </row>
    <row r="28" spans="2:8" ht="20.100000000000001" customHeight="1" thickBot="1">
      <c r="B28" s="182"/>
      <c r="C28" s="194" t="s">
        <v>117</v>
      </c>
      <c r="D28" s="184"/>
      <c r="E28" s="184"/>
      <c r="F28" s="185"/>
      <c r="G28" s="192"/>
    </row>
    <row r="29" spans="2:8" ht="20.100000000000001" customHeight="1">
      <c r="B29" s="193" t="s">
        <v>118</v>
      </c>
      <c r="C29" s="114" t="s">
        <v>119</v>
      </c>
      <c r="D29" s="115">
        <v>104.33</v>
      </c>
      <c r="E29" s="115">
        <v>104.72</v>
      </c>
      <c r="F29" s="116">
        <v>0.39000000000000057</v>
      </c>
      <c r="G29" s="117">
        <v>0.37381385986772386</v>
      </c>
    </row>
    <row r="30" spans="2:8" ht="20.100000000000001" customHeight="1">
      <c r="B30" s="193" t="s">
        <v>118</v>
      </c>
      <c r="C30" s="195" t="s">
        <v>120</v>
      </c>
      <c r="D30" s="196">
        <v>0.84</v>
      </c>
      <c r="E30" s="196">
        <v>0.84</v>
      </c>
      <c r="F30" s="116">
        <v>0</v>
      </c>
      <c r="G30" s="117">
        <v>0</v>
      </c>
    </row>
    <row r="31" spans="2:8" ht="20.100000000000001" customHeight="1" thickBot="1">
      <c r="B31" s="193" t="s">
        <v>118</v>
      </c>
      <c r="C31" s="197" t="s">
        <v>121</v>
      </c>
      <c r="D31" s="198">
        <v>0.74</v>
      </c>
      <c r="E31" s="198">
        <v>0.74</v>
      </c>
      <c r="F31" s="116">
        <v>0</v>
      </c>
      <c r="G31" s="117">
        <v>0</v>
      </c>
    </row>
    <row r="32" spans="2:8" ht="20.100000000000001" customHeight="1" thickBot="1">
      <c r="B32" s="182"/>
      <c r="C32" s="188" t="s">
        <v>122</v>
      </c>
      <c r="D32" s="184"/>
      <c r="E32" s="184"/>
      <c r="F32" s="185"/>
      <c r="G32" s="192"/>
    </row>
    <row r="33" spans="2:8" ht="20.100000000000001" customHeight="1" thickBot="1">
      <c r="B33" s="199" t="s">
        <v>123</v>
      </c>
      <c r="C33" s="197" t="s">
        <v>124</v>
      </c>
      <c r="D33" s="115">
        <v>235.1</v>
      </c>
      <c r="E33" s="115">
        <v>235.11</v>
      </c>
      <c r="F33" s="116">
        <v>1.0000000000019327E-2</v>
      </c>
      <c r="G33" s="117">
        <v>4.2535091450446316E-3</v>
      </c>
    </row>
    <row r="34" spans="2:8" ht="20.100000000000001" customHeight="1" thickBot="1">
      <c r="B34" s="200"/>
      <c r="C34" s="188" t="s">
        <v>125</v>
      </c>
      <c r="D34" s="184"/>
      <c r="E34" s="184"/>
      <c r="F34" s="185"/>
      <c r="G34" s="192"/>
    </row>
    <row r="35" spans="2:8" ht="20.100000000000001" customHeight="1" thickBot="1">
      <c r="B35" s="201" t="s">
        <v>126</v>
      </c>
      <c r="C35" s="202" t="s">
        <v>127</v>
      </c>
      <c r="D35" s="203">
        <v>69.48</v>
      </c>
      <c r="E35" s="203">
        <v>81.55</v>
      </c>
      <c r="F35" s="204">
        <v>12.069999999999993</v>
      </c>
      <c r="G35" s="205">
        <v>17.371905584340809</v>
      </c>
    </row>
    <row r="36" spans="2:8" ht="20.100000000000001" customHeight="1" thickBot="1">
      <c r="B36" s="206" t="s">
        <v>128</v>
      </c>
      <c r="C36" s="207" t="s">
        <v>129</v>
      </c>
      <c r="D36" s="640" t="s">
        <v>130</v>
      </c>
      <c r="E36" s="641"/>
      <c r="F36" s="641"/>
      <c r="G36" s="642"/>
    </row>
    <row r="37" spans="2:8" ht="20.100000000000001" customHeight="1" thickBot="1">
      <c r="B37" s="200"/>
      <c r="C37" s="188" t="s">
        <v>131</v>
      </c>
      <c r="D37" s="184"/>
      <c r="E37" s="184"/>
      <c r="F37" s="185"/>
      <c r="G37" s="192"/>
    </row>
    <row r="38" spans="2:8" ht="20.100000000000001" customHeight="1" thickBot="1">
      <c r="B38" s="206" t="s">
        <v>132</v>
      </c>
      <c r="C38" s="207" t="s">
        <v>133</v>
      </c>
      <c r="D38" s="640" t="s">
        <v>134</v>
      </c>
      <c r="E38" s="641"/>
      <c r="F38" s="641"/>
      <c r="G38" s="642"/>
    </row>
    <row r="39" spans="2:8" ht="14.25">
      <c r="B39" s="74" t="s">
        <v>49</v>
      </c>
      <c r="C39" s="75"/>
      <c r="D39" s="75"/>
      <c r="E39" s="75"/>
      <c r="F39" s="75"/>
      <c r="G39" s="166"/>
    </row>
    <row r="40" spans="2:8" ht="14.25">
      <c r="B40" s="77" t="s">
        <v>135</v>
      </c>
      <c r="C40" s="75"/>
      <c r="D40" s="75"/>
      <c r="E40" s="75"/>
      <c r="F40" s="75"/>
      <c r="G40" s="166"/>
    </row>
    <row r="41" spans="2:8" ht="12" customHeight="1">
      <c r="B41" s="77" t="s">
        <v>136</v>
      </c>
      <c r="C41" s="75"/>
      <c r="D41" s="75"/>
      <c r="E41" s="75"/>
      <c r="F41" s="75"/>
      <c r="G41" s="166"/>
    </row>
    <row r="42" spans="2:8" ht="32.25" customHeight="1">
      <c r="B42" s="77"/>
      <c r="C42" s="75"/>
      <c r="D42" s="75"/>
      <c r="E42" s="75"/>
      <c r="F42" s="75"/>
      <c r="G42" s="166"/>
    </row>
    <row r="43" spans="2:8" ht="16.5" customHeight="1">
      <c r="B43" s="636" t="s">
        <v>55</v>
      </c>
      <c r="C43" s="636"/>
      <c r="D43" s="636"/>
      <c r="E43" s="636"/>
      <c r="F43" s="636"/>
      <c r="G43" s="636"/>
    </row>
    <row r="44" spans="2:8" ht="15" customHeight="1"/>
    <row r="45" spans="2:8" ht="15" customHeight="1"/>
    <row r="46" spans="2:8" ht="15" customHeight="1"/>
    <row r="47" spans="2:8" ht="15" customHeight="1"/>
    <row r="48" spans="2:8" ht="71.25" customHeight="1">
      <c r="H48" s="208"/>
    </row>
    <row r="49" spans="2:9" ht="39" customHeight="1">
      <c r="H49" s="208"/>
    </row>
    <row r="50" spans="2:9" ht="18.75" customHeight="1">
      <c r="H50" s="208"/>
    </row>
    <row r="51" spans="2:9" ht="18.75" customHeight="1">
      <c r="H51" s="208"/>
    </row>
    <row r="52" spans="2:9" ht="13.5" customHeight="1">
      <c r="H52" s="208"/>
    </row>
    <row r="53" spans="2:9" ht="15" customHeight="1">
      <c r="B53" s="209"/>
      <c r="C53" s="209"/>
      <c r="D53" s="210"/>
      <c r="E53" s="210"/>
      <c r="F53" s="209"/>
      <c r="G53" s="209"/>
    </row>
    <row r="54" spans="2:9" ht="11.25" customHeight="1">
      <c r="B54" s="209"/>
      <c r="C54" s="209"/>
      <c r="D54" s="209"/>
      <c r="E54" s="209"/>
      <c r="F54" s="209"/>
    </row>
    <row r="55" spans="2:9" ht="13.5" customHeight="1">
      <c r="B55" s="209"/>
      <c r="C55" s="209"/>
      <c r="D55" s="211"/>
      <c r="E55" s="211"/>
      <c r="F55" s="212"/>
      <c r="G55" s="212"/>
      <c r="I55" s="213"/>
    </row>
    <row r="56" spans="2:9" ht="15" customHeight="1">
      <c r="B56" s="214"/>
      <c r="C56" s="215"/>
      <c r="D56" s="216"/>
      <c r="E56" s="216"/>
      <c r="F56" s="217"/>
      <c r="G56" s="216"/>
      <c r="I56" s="213"/>
    </row>
    <row r="57" spans="2:9" ht="15" customHeight="1">
      <c r="B57" s="214"/>
      <c r="C57" s="215"/>
      <c r="D57" s="216"/>
      <c r="E57" s="216"/>
      <c r="F57" s="217"/>
      <c r="G57" s="216"/>
      <c r="I57" s="213"/>
    </row>
    <row r="58" spans="2:9" ht="15" customHeight="1">
      <c r="B58" s="214"/>
      <c r="C58" s="215"/>
      <c r="D58" s="216"/>
      <c r="E58" s="216"/>
      <c r="F58" s="217"/>
      <c r="G58" s="216"/>
      <c r="I58" s="213"/>
    </row>
    <row r="59" spans="2:9" ht="15" customHeight="1">
      <c r="B59" s="214"/>
      <c r="C59" s="215"/>
      <c r="D59" s="216"/>
      <c r="E59" s="216"/>
      <c r="F59" s="217"/>
    </row>
    <row r="69" spans="7:7">
      <c r="G69" s="98" t="s">
        <v>56</v>
      </c>
    </row>
  </sheetData>
  <mergeCells count="5">
    <mergeCell ref="B2:G2"/>
    <mergeCell ref="B4:G4"/>
    <mergeCell ref="D36:G36"/>
    <mergeCell ref="D38:G38"/>
    <mergeCell ref="B43:G43"/>
  </mergeCells>
  <conditionalFormatting sqref="G56:G58 G9:G14 G37 G17:G3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5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1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0</xdr:colOff>
                <xdr:row>44</xdr:row>
                <xdr:rowOff>38100</xdr:rowOff>
              </from>
              <to>
                <xdr:col>6</xdr:col>
                <xdr:colOff>1333500</xdr:colOff>
                <xdr:row>67</xdr:row>
                <xdr:rowOff>85725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18" customWidth="1"/>
    <col min="2" max="2" width="26.140625" style="218" customWidth="1"/>
    <col min="3" max="3" width="27.140625" style="218" customWidth="1"/>
    <col min="4" max="4" width="16.5703125" style="218" customWidth="1"/>
    <col min="5" max="5" width="15" style="218" customWidth="1"/>
    <col min="6" max="6" width="13.5703125" style="218" customWidth="1"/>
    <col min="7" max="7" width="6.140625" style="218" customWidth="1"/>
    <col min="8" max="16384" width="8.85546875" style="218"/>
  </cols>
  <sheetData>
    <row r="1" spans="2:7" ht="19.899999999999999" customHeight="1">
      <c r="G1" s="219"/>
    </row>
    <row r="2" spans="2:7" ht="36.75" customHeight="1">
      <c r="B2" s="643" t="s">
        <v>137</v>
      </c>
      <c r="C2" s="643"/>
      <c r="D2" s="643"/>
      <c r="E2" s="643"/>
      <c r="F2" s="643"/>
    </row>
    <row r="3" spans="2:7" ht="14.25" customHeight="1">
      <c r="B3" s="220"/>
      <c r="C3" s="220"/>
      <c r="D3" s="220"/>
      <c r="E3" s="220"/>
      <c r="F3" s="220"/>
    </row>
    <row r="4" spans="2:7" ht="19.899999999999999" customHeight="1">
      <c r="B4" s="632" t="s">
        <v>138</v>
      </c>
      <c r="C4" s="632"/>
      <c r="D4" s="632"/>
      <c r="E4" s="632"/>
      <c r="F4" s="632"/>
    </row>
    <row r="5" spans="2:7" ht="15.75" customHeight="1" thickBot="1">
      <c r="B5" s="4"/>
      <c r="C5" s="4"/>
      <c r="D5" s="4"/>
      <c r="E5" s="4"/>
      <c r="F5" s="4"/>
    </row>
    <row r="6" spans="2:7" ht="19.899999999999999" customHeight="1" thickBot="1">
      <c r="B6" s="633" t="s">
        <v>139</v>
      </c>
      <c r="C6" s="634"/>
      <c r="D6" s="634"/>
      <c r="E6" s="634"/>
      <c r="F6" s="635"/>
    </row>
    <row r="7" spans="2:7" ht="12" customHeight="1">
      <c r="B7" s="644" t="s">
        <v>140</v>
      </c>
      <c r="C7" s="644"/>
      <c r="D7" s="644"/>
      <c r="E7" s="644"/>
      <c r="F7" s="644"/>
      <c r="G7" s="221"/>
    </row>
    <row r="8" spans="2:7" ht="19.899999999999999" customHeight="1">
      <c r="B8" s="645" t="s">
        <v>141</v>
      </c>
      <c r="C8" s="645"/>
      <c r="D8" s="645"/>
      <c r="E8" s="645"/>
      <c r="F8" s="645"/>
      <c r="G8" s="221"/>
    </row>
    <row r="9" spans="2:7" ht="19.899999999999999" customHeight="1">
      <c r="B9" s="646" t="s">
        <v>142</v>
      </c>
      <c r="C9" s="646"/>
      <c r="D9" s="646"/>
      <c r="E9" s="646"/>
      <c r="F9" s="646"/>
    </row>
    <row r="10" spans="2:7" ht="19.899999999999999" customHeight="1" thickBot="1"/>
    <row r="11" spans="2:7" ht="39" customHeight="1" thickBot="1">
      <c r="B11" s="222" t="s">
        <v>143</v>
      </c>
      <c r="C11" s="223" t="s">
        <v>144</v>
      </c>
      <c r="D11" s="223" t="s">
        <v>145</v>
      </c>
      <c r="E11" s="223" t="s">
        <v>146</v>
      </c>
      <c r="F11" s="223" t="s">
        <v>147</v>
      </c>
    </row>
    <row r="12" spans="2:7" ht="15" customHeight="1">
      <c r="B12" s="224" t="s">
        <v>148</v>
      </c>
      <c r="C12" s="225" t="s">
        <v>149</v>
      </c>
      <c r="D12" s="226">
        <v>190</v>
      </c>
      <c r="E12" s="226">
        <v>192</v>
      </c>
      <c r="F12" s="226">
        <v>2</v>
      </c>
    </row>
    <row r="13" spans="2:7" ht="15" customHeight="1">
      <c r="B13" s="227"/>
      <c r="C13" s="228" t="s">
        <v>150</v>
      </c>
      <c r="D13" s="229">
        <v>193</v>
      </c>
      <c r="E13" s="229">
        <v>192</v>
      </c>
      <c r="F13" s="229">
        <v>-1</v>
      </c>
    </row>
    <row r="14" spans="2:7" ht="15" customHeight="1">
      <c r="B14" s="230"/>
      <c r="C14" s="228" t="s">
        <v>151</v>
      </c>
      <c r="D14" s="229">
        <v>213</v>
      </c>
      <c r="E14" s="229">
        <v>211</v>
      </c>
      <c r="F14" s="229">
        <v>-2</v>
      </c>
    </row>
    <row r="15" spans="2:7" ht="15" customHeight="1">
      <c r="B15" s="230"/>
      <c r="C15" s="228" t="s">
        <v>152</v>
      </c>
      <c r="D15" s="229">
        <v>188.6</v>
      </c>
      <c r="E15" s="229">
        <v>188.6</v>
      </c>
      <c r="F15" s="229">
        <v>0</v>
      </c>
    </row>
    <row r="16" spans="2:7" ht="15" customHeight="1">
      <c r="B16" s="230"/>
      <c r="C16" s="228" t="s">
        <v>153</v>
      </c>
      <c r="D16" s="229">
        <v>205</v>
      </c>
      <c r="E16" s="229">
        <v>203</v>
      </c>
      <c r="F16" s="229">
        <v>-2</v>
      </c>
    </row>
    <row r="17" spans="2:6" ht="15" customHeight="1">
      <c r="B17" s="230"/>
      <c r="C17" s="228" t="s">
        <v>154</v>
      </c>
      <c r="D17" s="229">
        <v>195.8</v>
      </c>
      <c r="E17" s="229">
        <v>195</v>
      </c>
      <c r="F17" s="229">
        <v>-0.80000000000001137</v>
      </c>
    </row>
    <row r="18" spans="2:6" ht="15" customHeight="1">
      <c r="B18" s="230"/>
      <c r="C18" s="228" t="s">
        <v>155</v>
      </c>
      <c r="D18" s="229">
        <v>192</v>
      </c>
      <c r="E18" s="229">
        <v>191</v>
      </c>
      <c r="F18" s="229">
        <v>-1</v>
      </c>
    </row>
    <row r="19" spans="2:6" ht="15" customHeight="1">
      <c r="B19" s="230"/>
      <c r="C19" s="228" t="s">
        <v>156</v>
      </c>
      <c r="D19" s="229">
        <v>189.4</v>
      </c>
      <c r="E19" s="229">
        <v>189.4</v>
      </c>
      <c r="F19" s="229">
        <v>0</v>
      </c>
    </row>
    <row r="20" spans="2:6" ht="15" customHeight="1">
      <c r="B20" s="230"/>
      <c r="C20" s="228" t="s">
        <v>157</v>
      </c>
      <c r="D20" s="229">
        <v>190</v>
      </c>
      <c r="E20" s="229">
        <v>193</v>
      </c>
      <c r="F20" s="229">
        <v>3</v>
      </c>
    </row>
    <row r="21" spans="2:6" ht="15" customHeight="1">
      <c r="B21" s="230"/>
      <c r="C21" s="228" t="s">
        <v>158</v>
      </c>
      <c r="D21" s="229">
        <v>198</v>
      </c>
      <c r="E21" s="229">
        <v>197</v>
      </c>
      <c r="F21" s="229">
        <v>-1</v>
      </c>
    </row>
    <row r="22" spans="2:6" ht="15" customHeight="1">
      <c r="B22" s="230"/>
      <c r="C22" s="228" t="s">
        <v>159</v>
      </c>
      <c r="D22" s="229">
        <v>197</v>
      </c>
      <c r="E22" s="229">
        <v>197</v>
      </c>
      <c r="F22" s="229">
        <v>0</v>
      </c>
    </row>
    <row r="23" spans="2:6" ht="15" customHeight="1">
      <c r="B23" s="230"/>
      <c r="C23" s="228" t="s">
        <v>160</v>
      </c>
      <c r="D23" s="229">
        <v>192</v>
      </c>
      <c r="E23" s="229">
        <v>192</v>
      </c>
      <c r="F23" s="229">
        <v>0</v>
      </c>
    </row>
    <row r="24" spans="2:6" ht="15" customHeight="1">
      <c r="B24" s="230"/>
      <c r="C24" s="228" t="s">
        <v>161</v>
      </c>
      <c r="D24" s="229">
        <v>192</v>
      </c>
      <c r="E24" s="229">
        <v>191.8</v>
      </c>
      <c r="F24" s="229">
        <v>-0.19999999999998863</v>
      </c>
    </row>
    <row r="25" spans="2:6" ht="15" customHeight="1">
      <c r="B25" s="230"/>
      <c r="C25" s="228" t="s">
        <v>162</v>
      </c>
      <c r="D25" s="229">
        <v>201</v>
      </c>
      <c r="E25" s="229">
        <v>201</v>
      </c>
      <c r="F25" s="229">
        <v>0</v>
      </c>
    </row>
    <row r="26" spans="2:6" ht="15" customHeight="1">
      <c r="B26" s="230"/>
      <c r="C26" s="228" t="s">
        <v>163</v>
      </c>
      <c r="D26" s="229">
        <v>194</v>
      </c>
      <c r="E26" s="229">
        <v>194</v>
      </c>
      <c r="F26" s="229">
        <v>0</v>
      </c>
    </row>
    <row r="27" spans="2:6" ht="15" customHeight="1">
      <c r="B27" s="230"/>
      <c r="C27" s="228" t="s">
        <v>164</v>
      </c>
      <c r="D27" s="229">
        <v>190.8</v>
      </c>
      <c r="E27" s="229">
        <v>190</v>
      </c>
      <c r="F27" s="229">
        <v>-0.80000000000001137</v>
      </c>
    </row>
    <row r="28" spans="2:6" ht="15" customHeight="1">
      <c r="B28" s="230"/>
      <c r="C28" s="228" t="s">
        <v>165</v>
      </c>
      <c r="D28" s="229">
        <v>205</v>
      </c>
      <c r="E28" s="229">
        <v>203</v>
      </c>
      <c r="F28" s="229">
        <v>-2</v>
      </c>
    </row>
    <row r="29" spans="2:6" ht="15" customHeight="1">
      <c r="B29" s="230"/>
      <c r="C29" s="228" t="s">
        <v>166</v>
      </c>
      <c r="D29" s="229">
        <v>190.1</v>
      </c>
      <c r="E29" s="229">
        <v>190.1</v>
      </c>
      <c r="F29" s="229">
        <v>0</v>
      </c>
    </row>
    <row r="30" spans="2:6" ht="15" customHeight="1">
      <c r="B30" s="230"/>
      <c r="C30" s="228" t="s">
        <v>167</v>
      </c>
      <c r="D30" s="229">
        <v>196</v>
      </c>
      <c r="E30" s="229">
        <v>196</v>
      </c>
      <c r="F30" s="229">
        <v>0</v>
      </c>
    </row>
    <row r="31" spans="2:6" ht="15" customHeight="1">
      <c r="B31" s="230"/>
      <c r="C31" s="228" t="s">
        <v>168</v>
      </c>
      <c r="D31" s="229">
        <v>193</v>
      </c>
      <c r="E31" s="229">
        <v>192.2</v>
      </c>
      <c r="F31" s="229">
        <v>-0.80000000000001137</v>
      </c>
    </row>
    <row r="32" spans="2:6" ht="15" customHeight="1">
      <c r="B32" s="230"/>
      <c r="C32" s="228" t="s">
        <v>169</v>
      </c>
      <c r="D32" s="229">
        <v>189.8</v>
      </c>
      <c r="E32" s="229">
        <v>189.8</v>
      </c>
      <c r="F32" s="229">
        <v>0</v>
      </c>
    </row>
    <row r="33" spans="2:6" ht="15" customHeight="1" thickBot="1">
      <c r="B33" s="231"/>
      <c r="C33" s="232" t="s">
        <v>170</v>
      </c>
      <c r="D33" s="233">
        <v>194</v>
      </c>
      <c r="E33" s="233">
        <v>194</v>
      </c>
      <c r="F33" s="233">
        <v>0</v>
      </c>
    </row>
    <row r="34" spans="2:6" ht="15" customHeight="1">
      <c r="B34" s="234" t="s">
        <v>171</v>
      </c>
      <c r="C34" s="225" t="s">
        <v>153</v>
      </c>
      <c r="D34" s="226">
        <v>250</v>
      </c>
      <c r="E34" s="226">
        <v>253</v>
      </c>
      <c r="F34" s="226">
        <v>3</v>
      </c>
    </row>
    <row r="35" spans="2:6" ht="15" customHeight="1">
      <c r="B35" s="235"/>
      <c r="C35" s="218" t="s">
        <v>172</v>
      </c>
      <c r="D35" s="229">
        <v>255</v>
      </c>
      <c r="E35" s="229">
        <v>255</v>
      </c>
      <c r="F35" s="229">
        <v>0</v>
      </c>
    </row>
    <row r="36" spans="2:6" ht="15" customHeight="1">
      <c r="B36" s="235"/>
      <c r="C36" s="218" t="s">
        <v>165</v>
      </c>
      <c r="D36" s="229">
        <v>250</v>
      </c>
      <c r="E36" s="229">
        <v>253</v>
      </c>
      <c r="F36" s="229">
        <v>3</v>
      </c>
    </row>
    <row r="37" spans="2:6" ht="15" customHeight="1" thickBot="1">
      <c r="B37" s="231"/>
      <c r="C37" s="232" t="s">
        <v>170</v>
      </c>
      <c r="D37" s="233">
        <v>250</v>
      </c>
      <c r="E37" s="233">
        <v>270</v>
      </c>
      <c r="F37" s="233">
        <v>20</v>
      </c>
    </row>
    <row r="38" spans="2:6">
      <c r="F38" s="98" t="s">
        <v>56</v>
      </c>
    </row>
    <row r="40" spans="2:6">
      <c r="F40" s="236"/>
    </row>
  </sheetData>
  <mergeCells count="6">
    <mergeCell ref="B9:F9"/>
    <mergeCell ref="B2:F2"/>
    <mergeCell ref="B4:F4"/>
    <mergeCell ref="B6:F6"/>
    <mergeCell ref="B7:F7"/>
    <mergeCell ref="B8:F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18" customWidth="1"/>
    <col min="2" max="2" width="26.140625" style="218" customWidth="1"/>
    <col min="3" max="3" width="25.5703125" style="218" customWidth="1"/>
    <col min="4" max="4" width="14.7109375" style="218" bestFit="1" customWidth="1"/>
    <col min="5" max="5" width="15.140625" style="218" customWidth="1"/>
    <col min="6" max="6" width="14.42578125" style="218" customWidth="1"/>
    <col min="7" max="7" width="2.42578125" style="218" customWidth="1"/>
    <col min="8" max="16384" width="8.85546875" style="218"/>
  </cols>
  <sheetData>
    <row r="1" spans="1:7" ht="19.899999999999999" customHeight="1">
      <c r="F1" s="219"/>
    </row>
    <row r="2" spans="1:7" ht="19.899999999999999" customHeight="1" thickBot="1"/>
    <row r="3" spans="1:7" ht="19.899999999999999" customHeight="1" thickBot="1">
      <c r="A3" s="237"/>
      <c r="B3" s="633" t="s">
        <v>173</v>
      </c>
      <c r="C3" s="634"/>
      <c r="D3" s="634"/>
      <c r="E3" s="634"/>
      <c r="F3" s="635"/>
      <c r="G3" s="237"/>
    </row>
    <row r="4" spans="1:7" ht="12" customHeight="1">
      <c r="B4" s="644" t="s">
        <v>140</v>
      </c>
      <c r="C4" s="644"/>
      <c r="D4" s="644"/>
      <c r="E4" s="644"/>
      <c r="F4" s="644"/>
      <c r="G4" s="221"/>
    </row>
    <row r="5" spans="1:7" ht="19.899999999999999" customHeight="1">
      <c r="B5" s="647" t="s">
        <v>141</v>
      </c>
      <c r="C5" s="647"/>
      <c r="D5" s="647"/>
      <c r="E5" s="647"/>
      <c r="F5" s="647"/>
      <c r="G5" s="221"/>
    </row>
    <row r="6" spans="1:7" ht="19.899999999999999" customHeight="1">
      <c r="B6" s="646" t="s">
        <v>142</v>
      </c>
      <c r="C6" s="646"/>
      <c r="D6" s="646"/>
      <c r="E6" s="646"/>
      <c r="F6" s="646"/>
    </row>
    <row r="7" spans="1:7" ht="19.899999999999999" customHeight="1" thickBot="1"/>
    <row r="8" spans="1:7" ht="39" customHeight="1" thickBot="1">
      <c r="B8" s="222" t="s">
        <v>143</v>
      </c>
      <c r="C8" s="223" t="s">
        <v>144</v>
      </c>
      <c r="D8" s="223" t="s">
        <v>145</v>
      </c>
      <c r="E8" s="223" t="s">
        <v>146</v>
      </c>
      <c r="F8" s="223" t="s">
        <v>147</v>
      </c>
    </row>
    <row r="9" spans="1:7" ht="15" customHeight="1">
      <c r="B9" s="224" t="s">
        <v>174</v>
      </c>
      <c r="C9" s="225" t="s">
        <v>149</v>
      </c>
      <c r="D9" s="226">
        <v>172.8</v>
      </c>
      <c r="E9" s="238">
        <v>172.8</v>
      </c>
      <c r="F9" s="238">
        <v>0</v>
      </c>
    </row>
    <row r="10" spans="1:7" ht="15" customHeight="1">
      <c r="B10" s="227"/>
      <c r="C10" s="228" t="s">
        <v>150</v>
      </c>
      <c r="D10" s="229">
        <v>181</v>
      </c>
      <c r="E10" s="238">
        <v>181</v>
      </c>
      <c r="F10" s="238">
        <v>0</v>
      </c>
    </row>
    <row r="11" spans="1:7" ht="15" customHeight="1">
      <c r="B11" s="230"/>
      <c r="C11" s="228" t="s">
        <v>152</v>
      </c>
      <c r="D11" s="229">
        <v>180</v>
      </c>
      <c r="E11" s="238">
        <v>180</v>
      </c>
      <c r="F11" s="238">
        <v>0</v>
      </c>
    </row>
    <row r="12" spans="1:7" ht="15" customHeight="1">
      <c r="B12" s="230"/>
      <c r="C12" s="239" t="s">
        <v>153</v>
      </c>
      <c r="D12" s="229">
        <v>182</v>
      </c>
      <c r="E12" s="238">
        <v>178</v>
      </c>
      <c r="F12" s="238">
        <v>-4</v>
      </c>
    </row>
    <row r="13" spans="1:7" ht="15" customHeight="1">
      <c r="B13" s="230"/>
      <c r="C13" s="218" t="s">
        <v>175</v>
      </c>
      <c r="D13" s="229">
        <v>179.6</v>
      </c>
      <c r="E13" s="238">
        <v>179.6</v>
      </c>
      <c r="F13" s="238">
        <v>0</v>
      </c>
    </row>
    <row r="14" spans="1:7" ht="15" customHeight="1">
      <c r="B14" s="230"/>
      <c r="C14" s="218" t="s">
        <v>172</v>
      </c>
      <c r="D14" s="229">
        <v>180</v>
      </c>
      <c r="E14" s="238">
        <v>180</v>
      </c>
      <c r="F14" s="238">
        <v>0</v>
      </c>
    </row>
    <row r="15" spans="1:7" ht="15" customHeight="1">
      <c r="B15" s="230"/>
      <c r="C15" s="228" t="s">
        <v>176</v>
      </c>
      <c r="D15" s="229">
        <v>178</v>
      </c>
      <c r="E15" s="238">
        <v>178</v>
      </c>
      <c r="F15" s="238">
        <v>0</v>
      </c>
    </row>
    <row r="16" spans="1:7" ht="15" customHeight="1">
      <c r="B16" s="230"/>
      <c r="C16" s="228" t="s">
        <v>177</v>
      </c>
      <c r="D16" s="229">
        <v>174</v>
      </c>
      <c r="E16" s="238">
        <v>174</v>
      </c>
      <c r="F16" s="238">
        <v>0</v>
      </c>
    </row>
    <row r="17" spans="2:6" ht="15" customHeight="1">
      <c r="B17" s="230"/>
      <c r="C17" s="228" t="s">
        <v>178</v>
      </c>
      <c r="D17" s="229">
        <v>178</v>
      </c>
      <c r="E17" s="238">
        <v>178</v>
      </c>
      <c r="F17" s="238">
        <v>0</v>
      </c>
    </row>
    <row r="18" spans="2:6" ht="15" customHeight="1">
      <c r="B18" s="230"/>
      <c r="C18" s="228" t="s">
        <v>154</v>
      </c>
      <c r="D18" s="229">
        <v>178.4</v>
      </c>
      <c r="E18" s="238">
        <v>177.6</v>
      </c>
      <c r="F18" s="238">
        <v>-0.80000000000001137</v>
      </c>
    </row>
    <row r="19" spans="2:6" ht="15" customHeight="1">
      <c r="B19" s="230"/>
      <c r="C19" s="228" t="s">
        <v>155</v>
      </c>
      <c r="D19" s="229">
        <v>182</v>
      </c>
      <c r="E19" s="238">
        <v>173</v>
      </c>
      <c r="F19" s="238">
        <v>-9</v>
      </c>
    </row>
    <row r="20" spans="2:6" ht="15" customHeight="1">
      <c r="B20" s="230"/>
      <c r="C20" s="228" t="s">
        <v>156</v>
      </c>
      <c r="D20" s="229">
        <v>180</v>
      </c>
      <c r="E20" s="238">
        <v>180</v>
      </c>
      <c r="F20" s="238">
        <v>0</v>
      </c>
    </row>
    <row r="21" spans="2:6" ht="15" customHeight="1">
      <c r="B21" s="230"/>
      <c r="C21" s="228" t="s">
        <v>157</v>
      </c>
      <c r="D21" s="229">
        <v>178</v>
      </c>
      <c r="E21" s="238">
        <v>180</v>
      </c>
      <c r="F21" s="238">
        <v>2</v>
      </c>
    </row>
    <row r="22" spans="2:6" ht="15" customHeight="1">
      <c r="B22" s="230"/>
      <c r="C22" s="228" t="s">
        <v>159</v>
      </c>
      <c r="D22" s="229">
        <v>178</v>
      </c>
      <c r="E22" s="238">
        <v>178</v>
      </c>
      <c r="F22" s="238">
        <v>0</v>
      </c>
    </row>
    <row r="23" spans="2:6" ht="15" customHeight="1">
      <c r="B23" s="230"/>
      <c r="C23" s="228" t="s">
        <v>161</v>
      </c>
      <c r="D23" s="229">
        <v>181</v>
      </c>
      <c r="E23" s="238">
        <v>181</v>
      </c>
      <c r="F23" s="238">
        <v>0</v>
      </c>
    </row>
    <row r="24" spans="2:6" ht="15" customHeight="1">
      <c r="B24" s="230"/>
      <c r="C24" s="228" t="s">
        <v>163</v>
      </c>
      <c r="D24" s="229">
        <v>184</v>
      </c>
      <c r="E24" s="238">
        <v>183</v>
      </c>
      <c r="F24" s="238">
        <v>-1</v>
      </c>
    </row>
    <row r="25" spans="2:6" ht="15" customHeight="1">
      <c r="B25" s="230"/>
      <c r="C25" s="228" t="s">
        <v>164</v>
      </c>
      <c r="D25" s="229">
        <v>181</v>
      </c>
      <c r="E25" s="238">
        <v>181</v>
      </c>
      <c r="F25" s="238">
        <v>0</v>
      </c>
    </row>
    <row r="26" spans="2:6" ht="15" customHeight="1">
      <c r="B26" s="230"/>
      <c r="C26" s="228" t="s">
        <v>166</v>
      </c>
      <c r="D26" s="229">
        <v>176</v>
      </c>
      <c r="E26" s="238">
        <v>176</v>
      </c>
      <c r="F26" s="238">
        <v>0</v>
      </c>
    </row>
    <row r="27" spans="2:6" ht="15" customHeight="1">
      <c r="B27" s="230"/>
      <c r="C27" s="228" t="s">
        <v>179</v>
      </c>
      <c r="D27" s="229">
        <v>179</v>
      </c>
      <c r="E27" s="238">
        <v>179</v>
      </c>
      <c r="F27" s="238">
        <v>0</v>
      </c>
    </row>
    <row r="28" spans="2:6" ht="15" customHeight="1">
      <c r="B28" s="230"/>
      <c r="C28" s="228" t="s">
        <v>180</v>
      </c>
      <c r="D28" s="229">
        <v>185.4</v>
      </c>
      <c r="E28" s="238">
        <v>185.4</v>
      </c>
      <c r="F28" s="238">
        <v>0</v>
      </c>
    </row>
    <row r="29" spans="2:6" ht="15" customHeight="1">
      <c r="B29" s="230"/>
      <c r="C29" s="228" t="s">
        <v>168</v>
      </c>
      <c r="D29" s="229">
        <v>183</v>
      </c>
      <c r="E29" s="238">
        <v>182</v>
      </c>
      <c r="F29" s="238">
        <v>-1</v>
      </c>
    </row>
    <row r="30" spans="2:6" ht="15" customHeight="1">
      <c r="B30" s="230"/>
      <c r="C30" s="228" t="s">
        <v>169</v>
      </c>
      <c r="D30" s="229">
        <v>180</v>
      </c>
      <c r="E30" s="238">
        <v>180</v>
      </c>
      <c r="F30" s="238">
        <v>0</v>
      </c>
    </row>
    <row r="31" spans="2:6" ht="15" customHeight="1" thickBot="1">
      <c r="B31" s="231"/>
      <c r="C31" s="231" t="s">
        <v>170</v>
      </c>
      <c r="D31" s="233">
        <v>179</v>
      </c>
      <c r="E31" s="240">
        <v>179</v>
      </c>
      <c r="F31" s="240">
        <v>0</v>
      </c>
    </row>
    <row r="32" spans="2:6" ht="15" customHeight="1">
      <c r="B32" s="234" t="s">
        <v>181</v>
      </c>
      <c r="C32" s="225" t="s">
        <v>149</v>
      </c>
      <c r="D32" s="226">
        <v>194</v>
      </c>
      <c r="E32" s="238">
        <v>194</v>
      </c>
      <c r="F32" s="238">
        <v>0</v>
      </c>
    </row>
    <row r="33" spans="2:6" ht="15" customHeight="1">
      <c r="B33" s="230"/>
      <c r="C33" s="228" t="s">
        <v>152</v>
      </c>
      <c r="D33" s="229">
        <v>183.2</v>
      </c>
      <c r="E33" s="238">
        <v>183.2</v>
      </c>
      <c r="F33" s="238">
        <v>0</v>
      </c>
    </row>
    <row r="34" spans="2:6" ht="15" customHeight="1">
      <c r="B34" s="230"/>
      <c r="C34" s="228" t="s">
        <v>175</v>
      </c>
      <c r="D34" s="229">
        <v>190.8</v>
      </c>
      <c r="E34" s="238">
        <v>190.8</v>
      </c>
      <c r="F34" s="238">
        <v>0</v>
      </c>
    </row>
    <row r="35" spans="2:6" ht="15" customHeight="1">
      <c r="B35" s="230"/>
      <c r="C35" s="228" t="s">
        <v>177</v>
      </c>
      <c r="D35" s="229">
        <v>194</v>
      </c>
      <c r="E35" s="238">
        <v>194</v>
      </c>
      <c r="F35" s="238">
        <v>0</v>
      </c>
    </row>
    <row r="36" spans="2:6" ht="15" customHeight="1">
      <c r="B36" s="230"/>
      <c r="C36" s="228" t="s">
        <v>154</v>
      </c>
      <c r="D36" s="229">
        <v>184.8</v>
      </c>
      <c r="E36" s="238">
        <v>185.6</v>
      </c>
      <c r="F36" s="238">
        <v>0.79999999999998295</v>
      </c>
    </row>
    <row r="37" spans="2:6" ht="15" customHeight="1">
      <c r="B37" s="230"/>
      <c r="C37" s="228" t="s">
        <v>155</v>
      </c>
      <c r="D37" s="229">
        <v>185</v>
      </c>
      <c r="E37" s="238">
        <v>183</v>
      </c>
      <c r="F37" s="238">
        <v>-2</v>
      </c>
    </row>
    <row r="38" spans="2:6" ht="15" customHeight="1">
      <c r="B38" s="230"/>
      <c r="C38" s="228" t="s">
        <v>158</v>
      </c>
      <c r="D38" s="229">
        <v>203</v>
      </c>
      <c r="E38" s="238">
        <v>205</v>
      </c>
      <c r="F38" s="238">
        <v>2</v>
      </c>
    </row>
    <row r="39" spans="2:6" ht="15" customHeight="1">
      <c r="B39" s="230"/>
      <c r="C39" s="228" t="s">
        <v>160</v>
      </c>
      <c r="D39" s="229">
        <v>188</v>
      </c>
      <c r="E39" s="238">
        <v>188</v>
      </c>
      <c r="F39" s="238">
        <v>0</v>
      </c>
    </row>
    <row r="40" spans="2:6" ht="15" customHeight="1">
      <c r="B40" s="230"/>
      <c r="C40" s="228" t="s">
        <v>161</v>
      </c>
      <c r="D40" s="229">
        <v>184.6</v>
      </c>
      <c r="E40" s="238">
        <v>184.6</v>
      </c>
      <c r="F40" s="238">
        <v>0</v>
      </c>
    </row>
    <row r="41" spans="2:6" ht="15" customHeight="1">
      <c r="B41" s="230"/>
      <c r="C41" s="228" t="s">
        <v>163</v>
      </c>
      <c r="D41" s="229">
        <v>191</v>
      </c>
      <c r="E41" s="238">
        <v>190</v>
      </c>
      <c r="F41" s="238">
        <v>-1</v>
      </c>
    </row>
    <row r="42" spans="2:6" ht="15" customHeight="1">
      <c r="B42" s="230"/>
      <c r="C42" s="228" t="s">
        <v>164</v>
      </c>
      <c r="D42" s="229">
        <v>188</v>
      </c>
      <c r="E42" s="238">
        <v>188</v>
      </c>
      <c r="F42" s="238">
        <v>0</v>
      </c>
    </row>
    <row r="43" spans="2:6" ht="15" customHeight="1">
      <c r="B43" s="230"/>
      <c r="C43" s="228" t="s">
        <v>166</v>
      </c>
      <c r="D43" s="229">
        <v>184</v>
      </c>
      <c r="E43" s="238">
        <v>184</v>
      </c>
      <c r="F43" s="238">
        <v>0</v>
      </c>
    </row>
    <row r="44" spans="2:6" ht="15" customHeight="1">
      <c r="B44" s="230"/>
      <c r="C44" s="228" t="s">
        <v>179</v>
      </c>
      <c r="D44" s="229">
        <v>192</v>
      </c>
      <c r="E44" s="238">
        <v>192</v>
      </c>
      <c r="F44" s="238">
        <v>0</v>
      </c>
    </row>
    <row r="45" spans="2:6" ht="15" customHeight="1">
      <c r="B45" s="230"/>
      <c r="C45" s="228" t="s">
        <v>180</v>
      </c>
      <c r="D45" s="229">
        <v>197</v>
      </c>
      <c r="E45" s="238">
        <v>197</v>
      </c>
      <c r="F45" s="238">
        <v>0</v>
      </c>
    </row>
    <row r="46" spans="2:6" ht="15" customHeight="1">
      <c r="B46" s="230"/>
      <c r="C46" s="228" t="s">
        <v>168</v>
      </c>
      <c r="D46" s="229">
        <v>184</v>
      </c>
      <c r="E46" s="238">
        <v>183.2</v>
      </c>
      <c r="F46" s="238">
        <v>-0.80000000000001137</v>
      </c>
    </row>
    <row r="47" spans="2:6" ht="15" customHeight="1">
      <c r="B47" s="230"/>
      <c r="C47" s="228" t="s">
        <v>169</v>
      </c>
      <c r="D47" s="229">
        <v>188</v>
      </c>
      <c r="E47" s="238">
        <v>188</v>
      </c>
      <c r="F47" s="238">
        <v>0</v>
      </c>
    </row>
    <row r="48" spans="2:6" ht="15" customHeight="1" thickBot="1">
      <c r="B48" s="231"/>
      <c r="C48" s="231" t="s">
        <v>170</v>
      </c>
      <c r="D48" s="233">
        <v>185</v>
      </c>
      <c r="E48" s="240">
        <v>185</v>
      </c>
      <c r="F48" s="240">
        <v>0</v>
      </c>
    </row>
    <row r="49" spans="6:6">
      <c r="F49" s="98" t="s">
        <v>56</v>
      </c>
    </row>
    <row r="51" spans="6:6">
      <c r="F51" s="236"/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9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18" customWidth="1"/>
    <col min="2" max="2" width="35" style="218" customWidth="1"/>
    <col min="3" max="3" width="25.5703125" style="218" customWidth="1"/>
    <col min="4" max="4" width="14.7109375" style="218" customWidth="1"/>
    <col min="5" max="5" width="15.7109375" style="218" customWidth="1"/>
    <col min="6" max="6" width="13.140625" style="218" customWidth="1"/>
    <col min="7" max="7" width="4.85546875" style="218" customWidth="1"/>
    <col min="8" max="16384" width="8.85546875" style="218"/>
  </cols>
  <sheetData>
    <row r="1" spans="2:7" ht="19.899999999999999" customHeight="1"/>
    <row r="2" spans="2:7" ht="19.899999999999999" customHeight="1" thickBot="1"/>
    <row r="3" spans="2:7" ht="19.899999999999999" customHeight="1" thickBot="1">
      <c r="B3" s="633" t="s">
        <v>182</v>
      </c>
      <c r="C3" s="634"/>
      <c r="D3" s="634"/>
      <c r="E3" s="634"/>
      <c r="F3" s="635"/>
    </row>
    <row r="4" spans="2:7" ht="12" customHeight="1">
      <c r="B4" s="644" t="s">
        <v>140</v>
      </c>
      <c r="C4" s="644"/>
      <c r="D4" s="644"/>
      <c r="E4" s="644"/>
      <c r="F4" s="644"/>
      <c r="G4" s="221"/>
    </row>
    <row r="5" spans="2:7" ht="30" customHeight="1">
      <c r="B5" s="648" t="s">
        <v>183</v>
      </c>
      <c r="C5" s="648"/>
      <c r="D5" s="648"/>
      <c r="E5" s="648"/>
      <c r="F5" s="648"/>
      <c r="G5" s="221"/>
    </row>
    <row r="6" spans="2:7" ht="19.899999999999999" customHeight="1">
      <c r="B6" s="646" t="s">
        <v>184</v>
      </c>
      <c r="C6" s="646"/>
      <c r="D6" s="646"/>
      <c r="E6" s="646"/>
      <c r="F6" s="646"/>
    </row>
    <row r="7" spans="2:7" ht="19.899999999999999" customHeight="1">
      <c r="B7" s="646" t="s">
        <v>185</v>
      </c>
      <c r="C7" s="646"/>
      <c r="D7" s="646"/>
      <c r="E7" s="646"/>
      <c r="F7" s="646"/>
    </row>
    <row r="8" spans="2:7" ht="19.899999999999999" customHeight="1" thickBot="1"/>
    <row r="9" spans="2:7" ht="39" customHeight="1" thickBot="1">
      <c r="B9" s="222" t="s">
        <v>143</v>
      </c>
      <c r="C9" s="223" t="s">
        <v>144</v>
      </c>
      <c r="D9" s="223" t="s">
        <v>145</v>
      </c>
      <c r="E9" s="223" t="s">
        <v>146</v>
      </c>
      <c r="F9" s="223" t="s">
        <v>147</v>
      </c>
    </row>
    <row r="10" spans="2:7" ht="15" customHeight="1">
      <c r="B10" s="241" t="s">
        <v>186</v>
      </c>
      <c r="C10" s="242" t="s">
        <v>187</v>
      </c>
      <c r="D10" s="243">
        <v>177.8</v>
      </c>
      <c r="E10" s="238">
        <v>177.8</v>
      </c>
      <c r="F10" s="238">
        <v>0</v>
      </c>
    </row>
    <row r="11" spans="2:7" ht="15" customHeight="1">
      <c r="B11" s="244"/>
      <c r="C11" s="242" t="s">
        <v>188</v>
      </c>
      <c r="D11" s="243">
        <v>180</v>
      </c>
      <c r="E11" s="238">
        <v>181</v>
      </c>
      <c r="F11" s="238">
        <v>1</v>
      </c>
    </row>
    <row r="12" spans="2:7" ht="15" customHeight="1">
      <c r="B12" s="244"/>
      <c r="C12" s="242" t="s">
        <v>189</v>
      </c>
      <c r="D12" s="243">
        <v>180</v>
      </c>
      <c r="E12" s="238">
        <v>181</v>
      </c>
      <c r="F12" s="238">
        <v>1</v>
      </c>
    </row>
    <row r="13" spans="2:7" ht="15" customHeight="1">
      <c r="B13" s="244"/>
      <c r="C13" s="242" t="s">
        <v>190</v>
      </c>
      <c r="D13" s="243">
        <v>187.4</v>
      </c>
      <c r="E13" s="238">
        <v>186.6</v>
      </c>
      <c r="F13" s="238">
        <v>-0.80000000000001137</v>
      </c>
    </row>
    <row r="14" spans="2:7" ht="15" customHeight="1">
      <c r="B14" s="244"/>
      <c r="C14" s="242" t="s">
        <v>191</v>
      </c>
      <c r="D14" s="243">
        <v>178</v>
      </c>
      <c r="E14" s="238">
        <v>178</v>
      </c>
      <c r="F14" s="238">
        <v>0</v>
      </c>
    </row>
    <row r="15" spans="2:7" ht="15" customHeight="1">
      <c r="B15" s="244"/>
      <c r="C15" s="242" t="s">
        <v>192</v>
      </c>
      <c r="D15" s="243">
        <v>174</v>
      </c>
      <c r="E15" s="238">
        <v>174</v>
      </c>
      <c r="F15" s="238">
        <v>0</v>
      </c>
    </row>
    <row r="16" spans="2:7" ht="15" customHeight="1">
      <c r="B16" s="244"/>
      <c r="C16" s="242" t="s">
        <v>193</v>
      </c>
      <c r="D16" s="243">
        <v>178</v>
      </c>
      <c r="E16" s="238">
        <v>178</v>
      </c>
      <c r="F16" s="238">
        <v>0</v>
      </c>
    </row>
    <row r="17" spans="2:6" ht="15" customHeight="1">
      <c r="B17" s="244"/>
      <c r="C17" s="242" t="s">
        <v>194</v>
      </c>
      <c r="D17" s="243">
        <v>174</v>
      </c>
      <c r="E17" s="238">
        <v>174</v>
      </c>
      <c r="F17" s="238">
        <v>0</v>
      </c>
    </row>
    <row r="18" spans="2:6" ht="15" customHeight="1">
      <c r="B18" s="244"/>
      <c r="C18" s="242" t="s">
        <v>195</v>
      </c>
      <c r="D18" s="243">
        <v>176</v>
      </c>
      <c r="E18" s="238">
        <v>176</v>
      </c>
      <c r="F18" s="238">
        <v>0</v>
      </c>
    </row>
    <row r="19" spans="2:6" ht="15" customHeight="1">
      <c r="B19" s="244"/>
      <c r="C19" s="242" t="s">
        <v>196</v>
      </c>
      <c r="D19" s="243">
        <v>173</v>
      </c>
      <c r="E19" s="238">
        <v>172</v>
      </c>
      <c r="F19" s="238">
        <v>-1</v>
      </c>
    </row>
    <row r="20" spans="2:6" ht="15" customHeight="1">
      <c r="B20" s="244"/>
      <c r="C20" s="242" t="s">
        <v>197</v>
      </c>
      <c r="D20" s="243">
        <v>183</v>
      </c>
      <c r="E20" s="238">
        <v>183</v>
      </c>
      <c r="F20" s="238">
        <v>0</v>
      </c>
    </row>
    <row r="21" spans="2:6" ht="15" customHeight="1">
      <c r="B21" s="244"/>
      <c r="C21" s="242" t="s">
        <v>198</v>
      </c>
      <c r="D21" s="243">
        <v>182</v>
      </c>
      <c r="E21" s="238">
        <v>183</v>
      </c>
      <c r="F21" s="238">
        <v>1</v>
      </c>
    </row>
    <row r="22" spans="2:6" ht="15" customHeight="1">
      <c r="B22" s="244"/>
      <c r="C22" s="242" t="s">
        <v>199</v>
      </c>
      <c r="D22" s="243">
        <v>174</v>
      </c>
      <c r="E22" s="238">
        <v>174</v>
      </c>
      <c r="F22" s="238">
        <v>0</v>
      </c>
    </row>
    <row r="23" spans="2:6" ht="15" customHeight="1">
      <c r="B23" s="244"/>
      <c r="C23" s="242" t="s">
        <v>200</v>
      </c>
      <c r="D23" s="243">
        <v>184</v>
      </c>
      <c r="E23" s="238">
        <v>182</v>
      </c>
      <c r="F23" s="238">
        <v>-2</v>
      </c>
    </row>
    <row r="24" spans="2:6" ht="15" customHeight="1">
      <c r="B24" s="244"/>
      <c r="C24" s="242" t="s">
        <v>201</v>
      </c>
      <c r="D24" s="243">
        <v>175</v>
      </c>
      <c r="E24" s="238">
        <v>175</v>
      </c>
      <c r="F24" s="238">
        <v>0</v>
      </c>
    </row>
    <row r="25" spans="2:6" ht="15" customHeight="1">
      <c r="B25" s="244"/>
      <c r="C25" s="242" t="s">
        <v>202</v>
      </c>
      <c r="D25" s="243">
        <v>184.6</v>
      </c>
      <c r="E25" s="238">
        <v>184.6</v>
      </c>
      <c r="F25" s="238">
        <v>0</v>
      </c>
    </row>
    <row r="26" spans="2:6" ht="15" customHeight="1">
      <c r="B26" s="244"/>
      <c r="C26" s="242" t="s">
        <v>203</v>
      </c>
      <c r="D26" s="243">
        <v>180</v>
      </c>
      <c r="E26" s="238">
        <v>179</v>
      </c>
      <c r="F26" s="238">
        <v>-1</v>
      </c>
    </row>
    <row r="27" spans="2:6" ht="15" customHeight="1">
      <c r="B27" s="244"/>
      <c r="C27" s="242" t="s">
        <v>204</v>
      </c>
      <c r="D27" s="243">
        <v>175</v>
      </c>
      <c r="E27" s="238">
        <v>175</v>
      </c>
      <c r="F27" s="238">
        <v>0</v>
      </c>
    </row>
    <row r="28" spans="2:6" ht="15" customHeight="1" thickBot="1">
      <c r="B28" s="245"/>
      <c r="C28" s="246" t="s">
        <v>205</v>
      </c>
      <c r="D28" s="247">
        <v>180</v>
      </c>
      <c r="E28" s="240">
        <v>180</v>
      </c>
      <c r="F28" s="240">
        <v>0</v>
      </c>
    </row>
    <row r="29" spans="2:6" ht="15" customHeight="1">
      <c r="B29" s="241" t="s">
        <v>206</v>
      </c>
      <c r="C29" s="242" t="s">
        <v>188</v>
      </c>
      <c r="D29" s="243">
        <v>297</v>
      </c>
      <c r="E29" s="226">
        <v>297</v>
      </c>
      <c r="F29" s="226">
        <v>0</v>
      </c>
    </row>
    <row r="30" spans="2:6" ht="15" customHeight="1">
      <c r="B30" s="244"/>
      <c r="C30" s="242" t="s">
        <v>201</v>
      </c>
      <c r="D30" s="243">
        <v>331</v>
      </c>
      <c r="E30" s="229">
        <v>304</v>
      </c>
      <c r="F30" s="229">
        <v>-27</v>
      </c>
    </row>
    <row r="31" spans="2:6" ht="15" customHeight="1" thickBot="1">
      <c r="B31" s="245"/>
      <c r="C31" s="246" t="s">
        <v>207</v>
      </c>
      <c r="D31" s="247">
        <v>260</v>
      </c>
      <c r="E31" s="233">
        <v>260</v>
      </c>
      <c r="F31" s="233">
        <v>0</v>
      </c>
    </row>
    <row r="32" spans="2:6" ht="15" customHeight="1">
      <c r="B32" s="241" t="s">
        <v>208</v>
      </c>
      <c r="C32" s="242" t="s">
        <v>188</v>
      </c>
      <c r="D32" s="243">
        <v>307</v>
      </c>
      <c r="E32" s="226">
        <v>307</v>
      </c>
      <c r="F32" s="226">
        <v>0</v>
      </c>
    </row>
    <row r="33" spans="2:6" ht="15" customHeight="1">
      <c r="B33" s="244"/>
      <c r="C33" s="242" t="s">
        <v>201</v>
      </c>
      <c r="D33" s="243">
        <v>341</v>
      </c>
      <c r="E33" s="229">
        <v>325</v>
      </c>
      <c r="F33" s="229">
        <v>-16</v>
      </c>
    </row>
    <row r="34" spans="2:6" ht="15" customHeight="1">
      <c r="B34" s="244"/>
      <c r="C34" s="242" t="s">
        <v>209</v>
      </c>
      <c r="D34" s="243">
        <v>290</v>
      </c>
      <c r="E34" s="229">
        <v>290</v>
      </c>
      <c r="F34" s="229">
        <v>0</v>
      </c>
    </row>
    <row r="35" spans="2:6" ht="15" customHeight="1" thickBot="1">
      <c r="B35" s="245"/>
      <c r="C35" s="246" t="s">
        <v>207</v>
      </c>
      <c r="D35" s="247">
        <v>290</v>
      </c>
      <c r="E35" s="233">
        <v>290</v>
      </c>
      <c r="F35" s="233">
        <v>0</v>
      </c>
    </row>
    <row r="36" spans="2:6" ht="15" customHeight="1">
      <c r="B36" s="241" t="s">
        <v>210</v>
      </c>
      <c r="C36" s="242" t="s">
        <v>201</v>
      </c>
      <c r="D36" s="243">
        <v>490</v>
      </c>
      <c r="E36" s="229">
        <v>490</v>
      </c>
      <c r="F36" s="229">
        <v>0</v>
      </c>
    </row>
    <row r="37" spans="2:6" ht="15" customHeight="1" thickBot="1">
      <c r="B37" s="245"/>
      <c r="C37" s="246" t="s">
        <v>207</v>
      </c>
      <c r="D37" s="247">
        <v>557.5</v>
      </c>
      <c r="E37" s="233">
        <v>557.5</v>
      </c>
      <c r="F37" s="233">
        <v>0</v>
      </c>
    </row>
    <row r="38" spans="2:6" ht="15" customHeight="1">
      <c r="B38" s="241" t="s">
        <v>211</v>
      </c>
      <c r="C38" s="242" t="s">
        <v>188</v>
      </c>
      <c r="D38" s="243">
        <v>601</v>
      </c>
      <c r="E38" s="226">
        <v>601</v>
      </c>
      <c r="F38" s="226">
        <v>0</v>
      </c>
    </row>
    <row r="39" spans="2:6" ht="15" customHeight="1">
      <c r="B39" s="244"/>
      <c r="C39" s="242" t="s">
        <v>201</v>
      </c>
      <c r="D39" s="243">
        <v>500</v>
      </c>
      <c r="E39" s="229">
        <v>500</v>
      </c>
      <c r="F39" s="229">
        <v>0</v>
      </c>
    </row>
    <row r="40" spans="2:6" ht="15" customHeight="1">
      <c r="B40" s="244"/>
      <c r="C40" s="242" t="s">
        <v>209</v>
      </c>
      <c r="D40" s="243">
        <v>570</v>
      </c>
      <c r="E40" s="229">
        <v>570</v>
      </c>
      <c r="F40" s="229">
        <v>0</v>
      </c>
    </row>
    <row r="41" spans="2:6" ht="15" customHeight="1" thickBot="1">
      <c r="B41" s="245"/>
      <c r="C41" s="246" t="s">
        <v>207</v>
      </c>
      <c r="D41" s="247">
        <v>572.5</v>
      </c>
      <c r="E41" s="233">
        <v>572.5</v>
      </c>
      <c r="F41" s="233">
        <v>0</v>
      </c>
    </row>
    <row r="42" spans="2:6" ht="15" customHeight="1">
      <c r="B42" s="241" t="s">
        <v>212</v>
      </c>
      <c r="C42" s="242" t="s">
        <v>188</v>
      </c>
      <c r="D42" s="243">
        <v>657</v>
      </c>
      <c r="E42" s="226">
        <v>657</v>
      </c>
      <c r="F42" s="226">
        <v>0</v>
      </c>
    </row>
    <row r="43" spans="2:6" ht="15" customHeight="1">
      <c r="B43" s="244"/>
      <c r="C43" s="242" t="s">
        <v>201</v>
      </c>
      <c r="D43" s="243">
        <v>612</v>
      </c>
      <c r="E43" s="229">
        <v>612</v>
      </c>
      <c r="F43" s="229">
        <v>0</v>
      </c>
    </row>
    <row r="44" spans="2:6" ht="15" customHeight="1" thickBot="1">
      <c r="B44" s="245"/>
      <c r="C44" s="246" t="s">
        <v>207</v>
      </c>
      <c r="D44" s="247">
        <v>595</v>
      </c>
      <c r="E44" s="233">
        <v>595</v>
      </c>
      <c r="F44" s="233">
        <v>0</v>
      </c>
    </row>
    <row r="45" spans="2:6">
      <c r="B45" s="241" t="s">
        <v>213</v>
      </c>
      <c r="C45" s="242" t="s">
        <v>201</v>
      </c>
      <c r="D45" s="243">
        <v>307</v>
      </c>
      <c r="E45" s="226">
        <v>307</v>
      </c>
      <c r="F45" s="226">
        <v>0</v>
      </c>
    </row>
    <row r="46" spans="2:6" ht="13.5" thickBot="1">
      <c r="B46" s="245"/>
      <c r="C46" s="246" t="s">
        <v>207</v>
      </c>
      <c r="D46" s="247">
        <v>320</v>
      </c>
      <c r="E46" s="233">
        <v>320</v>
      </c>
      <c r="F46" s="233">
        <v>0</v>
      </c>
    </row>
    <row r="47" spans="2:6">
      <c r="F47" s="98" t="s">
        <v>56</v>
      </c>
    </row>
    <row r="49" spans="6:6">
      <c r="F49" s="236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18" customWidth="1"/>
    <col min="2" max="2" width="31.28515625" style="218" customWidth="1"/>
    <col min="3" max="3" width="25.5703125" style="218" customWidth="1"/>
    <col min="4" max="4" width="14.7109375" style="218" bestFit="1" customWidth="1"/>
    <col min="5" max="5" width="15.140625" style="218" customWidth="1"/>
    <col min="6" max="6" width="13.5703125" style="218" customWidth="1"/>
    <col min="7" max="7" width="3.28515625" style="218" customWidth="1"/>
    <col min="8" max="16384" width="8.85546875" style="218"/>
  </cols>
  <sheetData>
    <row r="1" spans="1:7" ht="14.25" customHeight="1">
      <c r="A1" s="248"/>
      <c r="B1" s="248"/>
      <c r="C1" s="248"/>
      <c r="D1" s="248"/>
      <c r="E1" s="248"/>
      <c r="F1" s="248"/>
    </row>
    <row r="2" spans="1:7" ht="10.5" customHeight="1" thickBot="1">
      <c r="A2" s="248"/>
      <c r="B2" s="248"/>
      <c r="C2" s="248"/>
      <c r="D2" s="248"/>
      <c r="E2" s="248"/>
      <c r="F2" s="248"/>
    </row>
    <row r="3" spans="1:7" ht="19.899999999999999" customHeight="1" thickBot="1">
      <c r="A3" s="248"/>
      <c r="B3" s="649" t="s">
        <v>214</v>
      </c>
      <c r="C3" s="650"/>
      <c r="D3" s="650"/>
      <c r="E3" s="650"/>
      <c r="F3" s="651"/>
    </row>
    <row r="4" spans="1:7" ht="15.75" customHeight="1">
      <c r="A4" s="248"/>
      <c r="B4" s="4"/>
      <c r="C4" s="4"/>
      <c r="D4" s="4"/>
      <c r="E4" s="4"/>
      <c r="F4" s="4"/>
    </row>
    <row r="5" spans="1:7" ht="20.45" customHeight="1">
      <c r="A5" s="248"/>
      <c r="B5" s="652" t="s">
        <v>215</v>
      </c>
      <c r="C5" s="652"/>
      <c r="D5" s="652"/>
      <c r="E5" s="652"/>
      <c r="F5" s="652"/>
      <c r="G5" s="221"/>
    </row>
    <row r="6" spans="1:7" ht="19.899999999999999" customHeight="1">
      <c r="A6" s="248"/>
      <c r="B6" s="653" t="s">
        <v>216</v>
      </c>
      <c r="C6" s="653"/>
      <c r="D6" s="653"/>
      <c r="E6" s="653"/>
      <c r="F6" s="653"/>
      <c r="G6" s="221"/>
    </row>
    <row r="7" spans="1:7" ht="19.899999999999999" customHeight="1" thickBot="1">
      <c r="A7" s="248"/>
      <c r="B7" s="248"/>
      <c r="C7" s="248"/>
      <c r="D7" s="248"/>
      <c r="E7" s="248"/>
      <c r="F7" s="248"/>
    </row>
    <row r="8" spans="1:7" ht="39" customHeight="1" thickBot="1">
      <c r="A8" s="248"/>
      <c r="B8" s="222" t="s">
        <v>143</v>
      </c>
      <c r="C8" s="223" t="s">
        <v>144</v>
      </c>
      <c r="D8" s="223" t="s">
        <v>217</v>
      </c>
      <c r="E8" s="223" t="s">
        <v>218</v>
      </c>
      <c r="F8" s="223" t="s">
        <v>147</v>
      </c>
    </row>
    <row r="9" spans="1:7" ht="15" customHeight="1">
      <c r="A9" s="248"/>
      <c r="B9" s="249" t="s">
        <v>219</v>
      </c>
      <c r="C9" s="250" t="s">
        <v>149</v>
      </c>
      <c r="D9" s="251">
        <v>34.859923287984294</v>
      </c>
      <c r="E9" s="251">
        <v>38.34596164399214</v>
      </c>
      <c r="F9" s="252">
        <v>3.4860383560078461</v>
      </c>
    </row>
    <row r="10" spans="1:7" ht="15" customHeight="1">
      <c r="A10" s="248"/>
      <c r="B10" s="253"/>
      <c r="C10" s="254" t="s">
        <v>220</v>
      </c>
      <c r="D10" s="255">
        <v>34.918424727565821</v>
      </c>
      <c r="E10" s="255">
        <v>38.409884406486078</v>
      </c>
      <c r="F10" s="256">
        <v>3.4914596789202577</v>
      </c>
    </row>
    <row r="11" spans="1:7" ht="15" customHeight="1">
      <c r="A11" s="248"/>
      <c r="B11" s="257"/>
      <c r="C11" s="254" t="s">
        <v>175</v>
      </c>
      <c r="D11" s="255">
        <v>30.096671467648754</v>
      </c>
      <c r="E11" s="255">
        <v>34.859998941482786</v>
      </c>
      <c r="F11" s="256">
        <v>4.7633274738340319</v>
      </c>
    </row>
    <row r="12" spans="1:7" ht="15" customHeight="1">
      <c r="A12" s="248"/>
      <c r="B12" s="257"/>
      <c r="C12" s="257" t="s">
        <v>221</v>
      </c>
      <c r="D12" s="255">
        <v>29.879887709118456</v>
      </c>
      <c r="E12" s="255">
        <v>34.444925139412305</v>
      </c>
      <c r="F12" s="256">
        <v>4.555037430293849</v>
      </c>
    </row>
    <row r="13" spans="1:7" ht="15" customHeight="1" thickBot="1">
      <c r="A13" s="248"/>
      <c r="B13" s="258"/>
      <c r="C13" s="259" t="s">
        <v>180</v>
      </c>
      <c r="D13" s="260">
        <v>30.602656576700291</v>
      </c>
      <c r="E13" s="260">
        <v>32.827834904877726</v>
      </c>
      <c r="F13" s="261">
        <v>2.2251783281774351</v>
      </c>
    </row>
    <row r="14" spans="1:7" ht="15" customHeight="1" thickBot="1">
      <c r="A14" s="248"/>
      <c r="B14" s="262" t="s">
        <v>222</v>
      </c>
      <c r="C14" s="654" t="s">
        <v>223</v>
      </c>
      <c r="D14" s="655"/>
      <c r="E14" s="655"/>
      <c r="F14" s="656"/>
    </row>
    <row r="15" spans="1:7" ht="15" customHeight="1">
      <c r="A15" s="248"/>
      <c r="B15" s="257"/>
      <c r="C15" s="250" t="s">
        <v>149</v>
      </c>
      <c r="D15" s="251">
        <v>44.5408144028981</v>
      </c>
      <c r="E15" s="251">
        <v>42.932611812780806</v>
      </c>
      <c r="F15" s="252">
        <v>-1.6082025901172941</v>
      </c>
    </row>
    <row r="16" spans="1:7" ht="15" customHeight="1">
      <c r="A16" s="248"/>
      <c r="B16" s="257"/>
      <c r="C16" s="254" t="s">
        <v>175</v>
      </c>
      <c r="D16" s="255">
        <v>37.730158857780182</v>
      </c>
      <c r="E16" s="255">
        <v>42.814079428890089</v>
      </c>
      <c r="F16" s="256">
        <v>5.0839205711099069</v>
      </c>
    </row>
    <row r="17" spans="1:6" ht="15" customHeight="1">
      <c r="A17" s="248"/>
      <c r="B17" s="257"/>
      <c r="C17" s="254" t="s">
        <v>221</v>
      </c>
      <c r="D17" s="255">
        <v>43.823812152053499</v>
      </c>
      <c r="E17" s="255">
        <v>46.869943460044574</v>
      </c>
      <c r="F17" s="256">
        <v>3.0461313079910752</v>
      </c>
    </row>
    <row r="18" spans="1:6" ht="15" customHeight="1">
      <c r="A18" s="248"/>
      <c r="B18" s="257"/>
      <c r="C18" s="254" t="s">
        <v>220</v>
      </c>
      <c r="D18" s="255">
        <v>60.951455003487254</v>
      </c>
      <c r="E18" s="255">
        <v>62.876866344542137</v>
      </c>
      <c r="F18" s="256">
        <v>1.9254113410548825</v>
      </c>
    </row>
    <row r="19" spans="1:6" ht="15" customHeight="1">
      <c r="A19" s="248"/>
      <c r="B19" s="257"/>
      <c r="C19" s="254" t="s">
        <v>159</v>
      </c>
      <c r="D19" s="255">
        <v>39.002505160335126</v>
      </c>
      <c r="E19" s="255">
        <v>41.702502580167568</v>
      </c>
      <c r="F19" s="256">
        <v>2.6999974198324423</v>
      </c>
    </row>
    <row r="20" spans="1:6" ht="15" customHeight="1">
      <c r="A20" s="248"/>
      <c r="B20" s="257"/>
      <c r="C20" s="254" t="s">
        <v>180</v>
      </c>
      <c r="D20" s="255">
        <v>43.201093114181354</v>
      </c>
      <c r="E20" s="255">
        <v>39.545800970101958</v>
      </c>
      <c r="F20" s="256">
        <v>-3.6452921440793968</v>
      </c>
    </row>
    <row r="21" spans="1:6" ht="15" customHeight="1" thickBot="1">
      <c r="A21" s="248"/>
      <c r="B21" s="258"/>
      <c r="C21" s="259" t="s">
        <v>224</v>
      </c>
      <c r="D21" s="260">
        <v>45.507599999999819</v>
      </c>
      <c r="E21" s="260">
        <v>45.598909748378681</v>
      </c>
      <c r="F21" s="261">
        <v>9.1309748378861855E-2</v>
      </c>
    </row>
    <row r="22" spans="1:6" ht="15" customHeight="1" thickBot="1">
      <c r="A22" s="248"/>
      <c r="B22" s="263" t="s">
        <v>225</v>
      </c>
      <c r="C22" s="654" t="s">
        <v>226</v>
      </c>
      <c r="D22" s="655"/>
      <c r="E22" s="264"/>
      <c r="F22" s="265" t="s">
        <v>227</v>
      </c>
    </row>
    <row r="23" spans="1:6" ht="15" customHeight="1" thickBot="1">
      <c r="A23" s="248"/>
      <c r="B23" s="257"/>
      <c r="C23" s="254"/>
      <c r="D23" s="256" t="s">
        <v>228</v>
      </c>
      <c r="E23" s="256" t="s">
        <v>229</v>
      </c>
      <c r="F23" s="255"/>
    </row>
    <row r="24" spans="1:6" ht="15" customHeight="1" thickBot="1">
      <c r="A24" s="248"/>
      <c r="B24" s="266"/>
      <c r="C24" s="267"/>
      <c r="D24" s="264"/>
      <c r="E24" s="268"/>
      <c r="F24" s="268"/>
    </row>
    <row r="25" spans="1:6" ht="15" customHeight="1" thickBot="1">
      <c r="A25" s="248"/>
      <c r="B25" s="263" t="s">
        <v>230</v>
      </c>
      <c r="C25" s="269" t="s">
        <v>231</v>
      </c>
      <c r="D25" s="255">
        <v>150.99296379853334</v>
      </c>
      <c r="E25" s="255">
        <v>150.99296379853334</v>
      </c>
      <c r="F25" s="256">
        <v>0</v>
      </c>
    </row>
    <row r="26" spans="1:6" ht="15" customHeight="1" thickBot="1">
      <c r="A26" s="248"/>
      <c r="B26" s="266"/>
      <c r="C26" s="267"/>
      <c r="D26" s="264"/>
      <c r="E26" s="268"/>
      <c r="F26" s="265"/>
    </row>
    <row r="27" spans="1:6" ht="15" customHeight="1" thickBot="1">
      <c r="A27" s="248"/>
      <c r="B27" s="270" t="s">
        <v>232</v>
      </c>
      <c r="C27" s="270" t="s">
        <v>233</v>
      </c>
      <c r="D27" s="268">
        <v>133.26356847636876</v>
      </c>
      <c r="E27" s="268">
        <v>133.26356847636876</v>
      </c>
      <c r="F27" s="265">
        <v>0</v>
      </c>
    </row>
    <row r="28" spans="1:6">
      <c r="A28" s="248"/>
      <c r="B28" s="248"/>
      <c r="C28" s="248"/>
      <c r="D28" s="248"/>
      <c r="E28" s="248"/>
      <c r="F28" s="98" t="s">
        <v>56</v>
      </c>
    </row>
    <row r="30" spans="1:6">
      <c r="F30" s="236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8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zoomScaleNormal="100" zoomScaleSheetLayoutView="90" workbookViewId="0"/>
  </sheetViews>
  <sheetFormatPr baseColWidth="10" defaultColWidth="11.42578125" defaultRowHeight="15"/>
  <cols>
    <col min="1" max="1" width="4" style="273" customWidth="1"/>
    <col min="2" max="2" width="38.7109375" style="273" customWidth="1"/>
    <col min="3" max="3" width="22.28515625" style="273" customWidth="1"/>
    <col min="4" max="4" width="15.28515625" style="273" customWidth="1"/>
    <col min="5" max="5" width="14.42578125" style="273" customWidth="1"/>
    <col min="6" max="6" width="13.5703125" style="273" customWidth="1"/>
    <col min="7" max="7" width="2.28515625" style="273" customWidth="1"/>
    <col min="8" max="16384" width="11.42578125" style="274"/>
  </cols>
  <sheetData>
    <row r="1" spans="1:12">
      <c r="A1" s="271"/>
      <c r="B1" s="271"/>
      <c r="C1" s="271"/>
      <c r="D1" s="271"/>
      <c r="E1" s="271"/>
      <c r="F1" s="272"/>
    </row>
    <row r="2" spans="1:12" ht="15.75" thickBot="1">
      <c r="A2" s="271"/>
      <c r="B2" s="275"/>
      <c r="C2" s="275"/>
      <c r="D2" s="275"/>
      <c r="E2" s="275"/>
      <c r="F2" s="276"/>
    </row>
    <row r="3" spans="1:12" ht="16.899999999999999" customHeight="1" thickBot="1">
      <c r="A3" s="271"/>
      <c r="B3" s="649" t="s">
        <v>234</v>
      </c>
      <c r="C3" s="650"/>
      <c r="D3" s="650"/>
      <c r="E3" s="650"/>
      <c r="F3" s="651"/>
    </row>
    <row r="4" spans="1:12">
      <c r="A4" s="271"/>
      <c r="B4" s="277"/>
      <c r="C4" s="278"/>
      <c r="D4" s="279"/>
      <c r="E4" s="279"/>
      <c r="F4" s="280"/>
    </row>
    <row r="5" spans="1:12">
      <c r="A5" s="271"/>
      <c r="B5" s="657" t="s">
        <v>235</v>
      </c>
      <c r="C5" s="657"/>
      <c r="D5" s="657"/>
      <c r="E5" s="657"/>
      <c r="F5" s="657"/>
      <c r="G5" s="281"/>
    </row>
    <row r="6" spans="1:12">
      <c r="A6" s="271"/>
      <c r="B6" s="657" t="s">
        <v>236</v>
      </c>
      <c r="C6" s="657"/>
      <c r="D6" s="657"/>
      <c r="E6" s="657"/>
      <c r="F6" s="657"/>
      <c r="G6" s="281"/>
    </row>
    <row r="7" spans="1:12" ht="15.75" thickBot="1">
      <c r="A7" s="271"/>
      <c r="B7" s="282"/>
      <c r="C7" s="282"/>
      <c r="D7" s="282"/>
      <c r="E7" s="282"/>
      <c r="F7" s="271"/>
    </row>
    <row r="8" spans="1:12" ht="44.45" customHeight="1" thickBot="1">
      <c r="A8" s="271"/>
      <c r="B8" s="222" t="s">
        <v>237</v>
      </c>
      <c r="C8" s="223" t="s">
        <v>144</v>
      </c>
      <c r="D8" s="223" t="s">
        <v>217</v>
      </c>
      <c r="E8" s="223" t="s">
        <v>218</v>
      </c>
      <c r="F8" s="223" t="s">
        <v>147</v>
      </c>
    </row>
    <row r="9" spans="1:12">
      <c r="A9" s="271"/>
      <c r="B9" s="283" t="s">
        <v>238</v>
      </c>
      <c r="C9" s="284" t="s">
        <v>220</v>
      </c>
      <c r="D9" s="285">
        <v>232.25</v>
      </c>
      <c r="E9" s="285">
        <v>230</v>
      </c>
      <c r="F9" s="286">
        <v>-2.25</v>
      </c>
    </row>
    <row r="10" spans="1:12">
      <c r="A10" s="271"/>
      <c r="B10" s="287" t="s">
        <v>239</v>
      </c>
      <c r="C10" s="288" t="s">
        <v>175</v>
      </c>
      <c r="D10" s="289">
        <v>210</v>
      </c>
      <c r="E10" s="289">
        <v>215</v>
      </c>
      <c r="F10" s="290">
        <v>5</v>
      </c>
    </row>
    <row r="11" spans="1:12">
      <c r="A11" s="271"/>
      <c r="B11" s="287"/>
      <c r="C11" s="288" t="s">
        <v>240</v>
      </c>
      <c r="D11" s="289">
        <v>222</v>
      </c>
      <c r="E11" s="289">
        <v>212</v>
      </c>
      <c r="F11" s="290">
        <v>-10</v>
      </c>
    </row>
    <row r="12" spans="1:12">
      <c r="A12" s="271"/>
      <c r="B12" s="287"/>
      <c r="C12" s="288" t="s">
        <v>178</v>
      </c>
      <c r="D12" s="289">
        <v>216</v>
      </c>
      <c r="E12" s="289">
        <v>202</v>
      </c>
      <c r="F12" s="290">
        <v>-14</v>
      </c>
      <c r="L12" s="291"/>
    </row>
    <row r="13" spans="1:12">
      <c r="A13" s="271"/>
      <c r="B13" s="287"/>
      <c r="C13" s="288" t="s">
        <v>241</v>
      </c>
      <c r="D13" s="289">
        <v>218.44</v>
      </c>
      <c r="E13" s="289">
        <v>204.505</v>
      </c>
      <c r="F13" s="290">
        <v>-13.935000000000002</v>
      </c>
    </row>
    <row r="14" spans="1:12">
      <c r="A14" s="271"/>
      <c r="B14" s="287"/>
      <c r="C14" s="288" t="s">
        <v>242</v>
      </c>
      <c r="D14" s="289">
        <v>215</v>
      </c>
      <c r="E14" s="289">
        <v>215</v>
      </c>
      <c r="F14" s="290">
        <v>0</v>
      </c>
    </row>
    <row r="15" spans="1:12">
      <c r="A15" s="271"/>
      <c r="B15" s="287"/>
      <c r="C15" s="288" t="s">
        <v>165</v>
      </c>
      <c r="D15" s="289">
        <v>222.5</v>
      </c>
      <c r="E15" s="289">
        <v>225</v>
      </c>
      <c r="F15" s="290">
        <v>2.5</v>
      </c>
    </row>
    <row r="16" spans="1:12">
      <c r="A16" s="271"/>
      <c r="B16" s="287"/>
      <c r="C16" s="288" t="s">
        <v>167</v>
      </c>
      <c r="D16" s="289">
        <v>230</v>
      </c>
      <c r="E16" s="289">
        <v>230</v>
      </c>
      <c r="F16" s="290">
        <v>0</v>
      </c>
    </row>
    <row r="17" spans="1:6">
      <c r="A17" s="271"/>
      <c r="B17" s="287"/>
      <c r="C17" s="288" t="s">
        <v>180</v>
      </c>
      <c r="D17" s="289">
        <v>216</v>
      </c>
      <c r="E17" s="289">
        <v>212</v>
      </c>
      <c r="F17" s="290">
        <v>-4</v>
      </c>
    </row>
    <row r="18" spans="1:6">
      <c r="A18" s="271"/>
      <c r="B18" s="292" t="s">
        <v>243</v>
      </c>
      <c r="C18" s="293" t="s">
        <v>220</v>
      </c>
      <c r="D18" s="294">
        <v>200</v>
      </c>
      <c r="E18" s="294">
        <v>200</v>
      </c>
      <c r="F18" s="295">
        <v>0</v>
      </c>
    </row>
    <row r="19" spans="1:6">
      <c r="A19" s="271"/>
      <c r="B19" s="287" t="s">
        <v>244</v>
      </c>
      <c r="C19" s="288" t="s">
        <v>240</v>
      </c>
      <c r="D19" s="289">
        <v>190.5</v>
      </c>
      <c r="E19" s="289">
        <v>192.5</v>
      </c>
      <c r="F19" s="290">
        <v>2</v>
      </c>
    </row>
    <row r="20" spans="1:6">
      <c r="A20" s="271"/>
      <c r="B20" s="287"/>
      <c r="C20" s="288" t="s">
        <v>178</v>
      </c>
      <c r="D20" s="289">
        <v>190.5</v>
      </c>
      <c r="E20" s="289">
        <v>191</v>
      </c>
      <c r="F20" s="290">
        <v>0.5</v>
      </c>
    </row>
    <row r="21" spans="1:6">
      <c r="A21" s="271"/>
      <c r="B21" s="287"/>
      <c r="C21" s="288" t="s">
        <v>241</v>
      </c>
      <c r="D21" s="296">
        <v>191.125</v>
      </c>
      <c r="E21" s="296">
        <v>191.76999999999998</v>
      </c>
      <c r="F21" s="290">
        <v>0.64499999999998181</v>
      </c>
    </row>
    <row r="22" spans="1:6">
      <c r="A22" s="271"/>
      <c r="B22" s="287"/>
      <c r="C22" s="288" t="s">
        <v>165</v>
      </c>
      <c r="D22" s="296">
        <v>200</v>
      </c>
      <c r="E22" s="296">
        <v>200</v>
      </c>
      <c r="F22" s="290">
        <v>0</v>
      </c>
    </row>
    <row r="23" spans="1:6">
      <c r="A23" s="271"/>
      <c r="B23" s="287"/>
      <c r="C23" s="288" t="s">
        <v>245</v>
      </c>
      <c r="D23" s="296">
        <v>195</v>
      </c>
      <c r="E23" s="296">
        <v>195</v>
      </c>
      <c r="F23" s="290">
        <v>0</v>
      </c>
    </row>
    <row r="24" spans="1:6">
      <c r="A24" s="271"/>
      <c r="B24" s="287"/>
      <c r="C24" s="288" t="s">
        <v>167</v>
      </c>
      <c r="D24" s="296">
        <v>197.5</v>
      </c>
      <c r="E24" s="296">
        <v>197.5</v>
      </c>
      <c r="F24" s="290">
        <v>0</v>
      </c>
    </row>
    <row r="25" spans="1:6">
      <c r="A25" s="271"/>
      <c r="B25" s="297"/>
      <c r="C25" s="298" t="s">
        <v>180</v>
      </c>
      <c r="D25" s="299">
        <v>192</v>
      </c>
      <c r="E25" s="299">
        <v>192</v>
      </c>
      <c r="F25" s="300">
        <v>0</v>
      </c>
    </row>
    <row r="26" spans="1:6">
      <c r="A26" s="271"/>
      <c r="B26" s="292" t="s">
        <v>246</v>
      </c>
      <c r="C26" s="293" t="s">
        <v>240</v>
      </c>
      <c r="D26" s="294">
        <v>186.5</v>
      </c>
      <c r="E26" s="294">
        <v>188</v>
      </c>
      <c r="F26" s="301">
        <v>1.5</v>
      </c>
    </row>
    <row r="27" spans="1:6">
      <c r="A27" s="271"/>
      <c r="B27" s="287"/>
      <c r="C27" s="288" t="s">
        <v>178</v>
      </c>
      <c r="D27" s="296">
        <v>194.5</v>
      </c>
      <c r="E27" s="296">
        <v>190</v>
      </c>
      <c r="F27" s="290">
        <v>-4.5</v>
      </c>
    </row>
    <row r="28" spans="1:6">
      <c r="A28" s="271"/>
      <c r="B28" s="287" t="s">
        <v>247</v>
      </c>
      <c r="C28" s="288" t="s">
        <v>241</v>
      </c>
      <c r="D28" s="296">
        <v>188.5</v>
      </c>
      <c r="E28" s="296">
        <v>188.13</v>
      </c>
      <c r="F28" s="290">
        <v>-0.37000000000000455</v>
      </c>
    </row>
    <row r="29" spans="1:6">
      <c r="A29" s="271"/>
      <c r="B29" s="287"/>
      <c r="C29" s="288" t="s">
        <v>242</v>
      </c>
      <c r="D29" s="296">
        <v>200</v>
      </c>
      <c r="E29" s="296">
        <v>200</v>
      </c>
      <c r="F29" s="290">
        <v>0</v>
      </c>
    </row>
    <row r="30" spans="1:6">
      <c r="A30" s="271"/>
      <c r="B30" s="287"/>
      <c r="C30" s="288" t="s">
        <v>165</v>
      </c>
      <c r="D30" s="296">
        <v>179</v>
      </c>
      <c r="E30" s="296">
        <v>189</v>
      </c>
      <c r="F30" s="290">
        <v>10</v>
      </c>
    </row>
    <row r="31" spans="1:6">
      <c r="A31" s="271"/>
      <c r="B31" s="287"/>
      <c r="C31" s="288" t="s">
        <v>167</v>
      </c>
      <c r="D31" s="289">
        <v>175</v>
      </c>
      <c r="E31" s="289">
        <v>175</v>
      </c>
      <c r="F31" s="290">
        <v>0</v>
      </c>
    </row>
    <row r="32" spans="1:6">
      <c r="A32" s="271"/>
      <c r="B32" s="297"/>
      <c r="C32" s="298" t="s">
        <v>220</v>
      </c>
      <c r="D32" s="302">
        <v>187.5</v>
      </c>
      <c r="E32" s="302">
        <v>187.5</v>
      </c>
      <c r="F32" s="300">
        <v>0</v>
      </c>
    </row>
    <row r="33" spans="1:6">
      <c r="A33" s="271"/>
      <c r="B33" s="292" t="s">
        <v>248</v>
      </c>
      <c r="C33" s="293" t="s">
        <v>240</v>
      </c>
      <c r="D33" s="303">
        <v>198</v>
      </c>
      <c r="E33" s="303">
        <v>200</v>
      </c>
      <c r="F33" s="295">
        <v>2</v>
      </c>
    </row>
    <row r="34" spans="1:6">
      <c r="A34" s="271"/>
      <c r="B34" s="287"/>
      <c r="C34" s="288" t="s">
        <v>241</v>
      </c>
      <c r="D34" s="289">
        <v>202.5</v>
      </c>
      <c r="E34" s="289">
        <v>202.5</v>
      </c>
      <c r="F34" s="290">
        <v>0</v>
      </c>
    </row>
    <row r="35" spans="1:6">
      <c r="A35" s="271"/>
      <c r="B35" s="287"/>
      <c r="C35" s="288" t="s">
        <v>165</v>
      </c>
      <c r="D35" s="289">
        <v>199</v>
      </c>
      <c r="E35" s="289">
        <v>199</v>
      </c>
      <c r="F35" s="290">
        <v>0</v>
      </c>
    </row>
    <row r="36" spans="1:6">
      <c r="A36" s="271"/>
      <c r="B36" s="297"/>
      <c r="C36" s="298" t="s">
        <v>167</v>
      </c>
      <c r="D36" s="302">
        <v>190</v>
      </c>
      <c r="E36" s="302">
        <v>192</v>
      </c>
      <c r="F36" s="300">
        <v>2</v>
      </c>
    </row>
    <row r="37" spans="1:6">
      <c r="A37" s="271"/>
      <c r="B37" s="292" t="s">
        <v>249</v>
      </c>
      <c r="C37" s="293" t="s">
        <v>240</v>
      </c>
      <c r="D37" s="303">
        <v>75</v>
      </c>
      <c r="E37" s="303">
        <v>75</v>
      </c>
      <c r="F37" s="295">
        <v>0</v>
      </c>
    </row>
    <row r="38" spans="1:6">
      <c r="A38" s="271"/>
      <c r="B38" s="287"/>
      <c r="C38" s="288" t="s">
        <v>241</v>
      </c>
      <c r="D38" s="289">
        <v>83</v>
      </c>
      <c r="E38" s="289">
        <v>83</v>
      </c>
      <c r="F38" s="290">
        <v>0</v>
      </c>
    </row>
    <row r="39" spans="1:6">
      <c r="A39" s="271"/>
      <c r="B39" s="297"/>
      <c r="C39" s="298" t="s">
        <v>167</v>
      </c>
      <c r="D39" s="302">
        <v>77.5</v>
      </c>
      <c r="E39" s="302">
        <v>72.5</v>
      </c>
      <c r="F39" s="300">
        <v>-5</v>
      </c>
    </row>
    <row r="40" spans="1:6">
      <c r="A40" s="271"/>
      <c r="B40" s="292" t="s">
        <v>250</v>
      </c>
      <c r="C40" s="293" t="s">
        <v>240</v>
      </c>
      <c r="D40" s="303">
        <v>108</v>
      </c>
      <c r="E40" s="303">
        <v>105</v>
      </c>
      <c r="F40" s="295">
        <v>-3</v>
      </c>
    </row>
    <row r="41" spans="1:6">
      <c r="A41" s="271"/>
      <c r="B41" s="287"/>
      <c r="C41" s="288" t="s">
        <v>241</v>
      </c>
      <c r="D41" s="289">
        <v>111</v>
      </c>
      <c r="E41" s="289">
        <v>111</v>
      </c>
      <c r="F41" s="290">
        <v>0</v>
      </c>
    </row>
    <row r="42" spans="1:6">
      <c r="A42" s="271"/>
      <c r="B42" s="297"/>
      <c r="C42" s="298" t="s">
        <v>167</v>
      </c>
      <c r="D42" s="299">
        <v>110</v>
      </c>
      <c r="E42" s="299">
        <v>107.5</v>
      </c>
      <c r="F42" s="300">
        <v>-2.5</v>
      </c>
    </row>
    <row r="43" spans="1:6">
      <c r="A43" s="271"/>
      <c r="B43" s="287"/>
      <c r="C43" s="288" t="s">
        <v>240</v>
      </c>
      <c r="D43" s="289">
        <v>77.72</v>
      </c>
      <c r="E43" s="289">
        <v>77.72</v>
      </c>
      <c r="F43" s="295">
        <v>0</v>
      </c>
    </row>
    <row r="44" spans="1:6">
      <c r="A44" s="271"/>
      <c r="B44" s="287" t="s">
        <v>251</v>
      </c>
      <c r="C44" s="288" t="s">
        <v>165</v>
      </c>
      <c r="D44" s="289">
        <v>78.875</v>
      </c>
      <c r="E44" s="289">
        <v>78.125</v>
      </c>
      <c r="F44" s="290">
        <v>-0.75</v>
      </c>
    </row>
    <row r="45" spans="1:6">
      <c r="A45" s="271"/>
      <c r="B45" s="287"/>
      <c r="C45" s="288" t="s">
        <v>167</v>
      </c>
      <c r="D45" s="289">
        <v>77.5</v>
      </c>
      <c r="E45" s="289">
        <v>78.5</v>
      </c>
      <c r="F45" s="290">
        <v>1</v>
      </c>
    </row>
    <row r="46" spans="1:6">
      <c r="A46" s="271"/>
      <c r="B46" s="304" t="s">
        <v>252</v>
      </c>
      <c r="C46" s="293" t="s">
        <v>253</v>
      </c>
      <c r="D46" s="303">
        <v>318.68533967819604</v>
      </c>
      <c r="E46" s="303">
        <v>318.07623545236515</v>
      </c>
      <c r="F46" s="295">
        <v>-0.6091042258308903</v>
      </c>
    </row>
    <row r="47" spans="1:6">
      <c r="A47" s="271"/>
      <c r="B47" s="305" t="s">
        <v>254</v>
      </c>
      <c r="C47" s="288" t="s">
        <v>255</v>
      </c>
      <c r="D47" s="289">
        <v>297.08370636542145</v>
      </c>
      <c r="E47" s="289">
        <v>293.84077515389527</v>
      </c>
      <c r="F47" s="290">
        <v>-3.2429312115261837</v>
      </c>
    </row>
    <row r="48" spans="1:6" ht="15.75" thickBot="1">
      <c r="A48" s="276"/>
      <c r="B48" s="306"/>
      <c r="C48" s="307" t="s">
        <v>256</v>
      </c>
      <c r="D48" s="308">
        <v>308.92330677712118</v>
      </c>
      <c r="E48" s="308">
        <v>307.85154367063478</v>
      </c>
      <c r="F48" s="309">
        <v>-1.0717631064864008</v>
      </c>
    </row>
    <row r="49" spans="1:6">
      <c r="A49" s="276"/>
      <c r="B49" s="276"/>
      <c r="C49" s="276"/>
      <c r="D49" s="276"/>
      <c r="E49" s="276"/>
      <c r="F49" s="98" t="s">
        <v>56</v>
      </c>
    </row>
    <row r="50" spans="1:6">
      <c r="F50" s="310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3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fveladog</dc:creator>
  <cp:lastModifiedBy>jgarciaa</cp:lastModifiedBy>
  <dcterms:created xsi:type="dcterms:W3CDTF">2019-11-14T11:11:13Z</dcterms:created>
  <dcterms:modified xsi:type="dcterms:W3CDTF">2019-11-14T11:20:59Z</dcterms:modified>
</cp:coreProperties>
</file>